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defaultThemeVersion="124226"/>
  <xr:revisionPtr revIDLastSave="0" documentId="8_{DABE7D2A-F3AF-40DC-A6A7-5BA383D7681E}" xr6:coauthVersionLast="47" xr6:coauthVersionMax="47" xr10:uidLastSave="{00000000-0000-0000-0000-000000000000}"/>
  <bookViews>
    <workbookView xWindow="3120" yWindow="720" windowWidth="22320" windowHeight="15480" xr2:uid="{00000000-000D-0000-FFFF-FFFF00000000}"/>
  </bookViews>
  <sheets>
    <sheet name="調査票（１ファイル１シート、シート名変更不可）（令和４年度）" sheetId="1" r:id="rId1"/>
  </sheets>
  <definedNames>
    <definedName name="_xlnm.Print_Area" localSheetId="0">'調査票（１ファイル１シート、シート名変更不可）（令和４年度）'!$B$1:$AA$213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35" i="1" l="1"/>
  <c r="AD46" i="1"/>
  <c r="D156" i="1"/>
  <c r="AD131" i="1"/>
  <c r="AD132" i="1"/>
  <c r="AD133" i="1"/>
  <c r="AD130" i="1"/>
  <c r="AD129" i="1"/>
  <c r="AD128" i="1"/>
  <c r="AD2" i="1"/>
  <c r="C85" i="1" l="1"/>
  <c r="K164" i="1"/>
  <c r="K165" i="1"/>
  <c r="K162" i="1"/>
  <c r="K163" i="1"/>
  <c r="AD86" i="1"/>
  <c r="AD87" i="1"/>
  <c r="AD88" i="1"/>
  <c r="AD89" i="1"/>
  <c r="AD90" i="1"/>
  <c r="AD91" i="1"/>
  <c r="AD92" i="1"/>
  <c r="AD134" i="1"/>
  <c r="AD24" i="1"/>
  <c r="AD127" i="1"/>
  <c r="AD126" i="1"/>
  <c r="AD125" i="1"/>
  <c r="AD124" i="1"/>
  <c r="AD122" i="1"/>
  <c r="AD121" i="1"/>
  <c r="AD120" i="1"/>
  <c r="AD119" i="1"/>
  <c r="AD118" i="1"/>
  <c r="AD117" i="1"/>
  <c r="AD116" i="1"/>
  <c r="AD114" i="1"/>
  <c r="AD113" i="1"/>
  <c r="AD112" i="1"/>
  <c r="AD111" i="1"/>
  <c r="AD110" i="1"/>
  <c r="AD98" i="1"/>
  <c r="AD99" i="1"/>
  <c r="AD100" i="1"/>
  <c r="AD101" i="1"/>
  <c r="AD102" i="1"/>
  <c r="AD103" i="1"/>
  <c r="AD104" i="1"/>
  <c r="AD97" i="1"/>
  <c r="AD108" i="1"/>
  <c r="AD107" i="1"/>
  <c r="AD106" i="1"/>
  <c r="AD105" i="1"/>
  <c r="AD96" i="1"/>
  <c r="AD95" i="1"/>
  <c r="AD94" i="1"/>
  <c r="AD93" i="1"/>
  <c r="AD85" i="1"/>
  <c r="AD84" i="1"/>
  <c r="AD83" i="1"/>
  <c r="AD82" i="1"/>
  <c r="AD81" i="1"/>
  <c r="AD69" i="1"/>
  <c r="AD70" i="1"/>
  <c r="AD71" i="1"/>
  <c r="AD72" i="1"/>
  <c r="AD73" i="1"/>
  <c r="AD74" i="1"/>
  <c r="AD75" i="1"/>
  <c r="AD76" i="1"/>
  <c r="AD77" i="1"/>
  <c r="AD78" i="1"/>
  <c r="AD79" i="1"/>
  <c r="AD80" i="1"/>
  <c r="AD68" i="1"/>
  <c r="AD67" i="1"/>
  <c r="AD66" i="1"/>
  <c r="AD65" i="1"/>
  <c r="AD64" i="1"/>
  <c r="AD52" i="1"/>
  <c r="AD53" i="1"/>
  <c r="AD54" i="1"/>
  <c r="AD55" i="1"/>
  <c r="AD56" i="1"/>
  <c r="AD57" i="1"/>
  <c r="AD58" i="1"/>
  <c r="AD59" i="1"/>
  <c r="AD60" i="1"/>
  <c r="AD61" i="1"/>
  <c r="AD62" i="1"/>
  <c r="AD63" i="1"/>
  <c r="AD51" i="1"/>
  <c r="AZ66" i="1"/>
  <c r="BA66" i="1"/>
  <c r="AZ53" i="1"/>
  <c r="BA53" i="1"/>
  <c r="AZ54" i="1"/>
  <c r="BA54" i="1"/>
  <c r="AZ55" i="1"/>
  <c r="BA55" i="1"/>
  <c r="AZ56" i="1"/>
  <c r="BA56" i="1"/>
  <c r="AZ57" i="1"/>
  <c r="BA57" i="1"/>
  <c r="AZ58" i="1"/>
  <c r="BA58" i="1"/>
  <c r="AZ59" i="1"/>
  <c r="BA59" i="1"/>
  <c r="AZ60" i="1"/>
  <c r="BA60" i="1"/>
  <c r="AZ61" i="1"/>
  <c r="BA61" i="1"/>
  <c r="AZ62" i="1"/>
  <c r="BA62" i="1"/>
  <c r="AZ63" i="1"/>
  <c r="BA63" i="1"/>
  <c r="AZ64" i="1"/>
  <c r="BA64" i="1"/>
  <c r="AZ65" i="1"/>
  <c r="BA65" i="1"/>
  <c r="BA52" i="1"/>
  <c r="AZ52" i="1"/>
  <c r="AD50" i="1"/>
  <c r="AD44" i="1"/>
  <c r="AD45" i="1"/>
  <c r="AD47" i="1"/>
  <c r="AD48" i="1"/>
  <c r="AD49" i="1"/>
  <c r="AD43" i="1"/>
  <c r="AB68" i="1"/>
  <c r="AB54" i="1"/>
  <c r="AB55" i="1"/>
  <c r="AB56" i="1"/>
  <c r="AB57" i="1"/>
  <c r="AB58" i="1"/>
  <c r="AB59" i="1"/>
  <c r="AB60" i="1"/>
  <c r="AB61" i="1"/>
  <c r="AB62" i="1"/>
  <c r="AB63" i="1"/>
  <c r="AB64" i="1"/>
  <c r="AB65" i="1"/>
  <c r="AB66" i="1"/>
  <c r="AB53" i="1"/>
  <c r="AD42" i="1"/>
  <c r="AD41" i="1"/>
  <c r="AD40" i="1"/>
  <c r="AD39" i="1"/>
  <c r="AD37" i="1"/>
  <c r="AD38" i="1"/>
  <c r="AD36" i="1"/>
  <c r="AD33" i="1"/>
  <c r="AD34" i="1"/>
  <c r="AD35" i="1"/>
  <c r="AD25" i="1"/>
  <c r="AD26" i="1"/>
  <c r="AD27" i="1"/>
  <c r="AD28" i="1"/>
  <c r="AD29" i="1"/>
  <c r="AD30" i="1"/>
  <c r="AD31" i="1"/>
  <c r="AD32" i="1"/>
  <c r="AD23" i="1"/>
  <c r="AD21" i="1"/>
  <c r="AD19" i="1"/>
  <c r="AD18" i="1"/>
  <c r="AD22" i="1"/>
  <c r="AD20" i="1"/>
  <c r="AD17" i="1"/>
  <c r="AD16" i="1"/>
  <c r="AD15" i="1"/>
  <c r="AD14" i="1"/>
  <c r="AD13" i="1"/>
  <c r="AD12" i="1"/>
  <c r="AD11" i="1"/>
  <c r="AD10" i="1"/>
  <c r="AD9" i="1"/>
  <c r="AD8" i="1"/>
  <c r="AD7" i="1"/>
  <c r="AD6" i="1"/>
  <c r="AD5" i="1"/>
  <c r="AD4" i="1"/>
  <c r="AD3" i="1"/>
  <c r="AD1" i="1"/>
  <c r="V157" i="1"/>
  <c r="AD123" i="1" s="1"/>
  <c r="M105" i="1" l="1"/>
  <c r="AD109" i="1"/>
  <c r="U73" i="1"/>
  <c r="C70" i="1"/>
  <c r="C51" i="1"/>
  <c r="M51" i="1" l="1"/>
  <c r="M70" i="1"/>
  <c r="T86" i="1"/>
  <c r="V155" i="1" l="1"/>
  <c r="AD115" i="1" s="1"/>
</calcChain>
</file>

<file path=xl/sharedStrings.xml><?xml version="1.0" encoding="utf-8"?>
<sst xmlns="http://schemas.openxmlformats.org/spreadsheetml/2006/main" count="345" uniqueCount="335">
  <si>
    <t>所在地（都道府県）</t>
    <rPh sb="0" eb="3">
      <t>ショザイチ</t>
    </rPh>
    <rPh sb="4" eb="8">
      <t>トドウフケン</t>
    </rPh>
    <phoneticPr fontId="1"/>
  </si>
  <si>
    <t>業種</t>
    <rPh sb="0" eb="2">
      <t>ギョウシュ</t>
    </rPh>
    <phoneticPr fontId="1"/>
  </si>
  <si>
    <t>はい</t>
    <phoneticPr fontId="1"/>
  </si>
  <si>
    <t>【記載要領】</t>
  </si>
  <si>
    <t>使用機械</t>
    <rPh sb="0" eb="2">
      <t>シヨウ</t>
    </rPh>
    <rPh sb="2" eb="4">
      <t>キカイ</t>
    </rPh>
    <phoneticPr fontId="1"/>
  </si>
  <si>
    <t>プロセッサ</t>
    <phoneticPr fontId="1"/>
  </si>
  <si>
    <t>フォワーダ</t>
    <phoneticPr fontId="1"/>
  </si>
  <si>
    <t>タワーヤーダ</t>
    <phoneticPr fontId="1"/>
  </si>
  <si>
    <t>スイングヤーダ</t>
    <phoneticPr fontId="1"/>
  </si>
  <si>
    <t>フェラーバンチャ</t>
    <phoneticPr fontId="1"/>
  </si>
  <si>
    <t>スキッダ</t>
    <phoneticPr fontId="1"/>
  </si>
  <si>
    <t>フォークリフト</t>
    <phoneticPr fontId="1"/>
  </si>
  <si>
    <t>フォークローダ</t>
    <phoneticPr fontId="1"/>
  </si>
  <si>
    <t>ショベルローダ</t>
    <phoneticPr fontId="1"/>
  </si>
  <si>
    <t>クレーン</t>
    <phoneticPr fontId="1"/>
  </si>
  <si>
    <t>バックホー</t>
    <phoneticPr fontId="1"/>
  </si>
  <si>
    <t>パワーショベル</t>
    <phoneticPr fontId="1"/>
  </si>
  <si>
    <t>ブルドーザー</t>
    <phoneticPr fontId="1"/>
  </si>
  <si>
    <t>具体的に記載→（</t>
    <phoneticPr fontId="1"/>
  </si>
  <si>
    <t>）</t>
    <phoneticPr fontId="1"/>
  </si>
  <si>
    <t>○</t>
    <phoneticPr fontId="1"/>
  </si>
  <si>
    <t>　①林業</t>
    <rPh sb="2" eb="4">
      <t>リンギョウ</t>
    </rPh>
    <phoneticPr fontId="1"/>
  </si>
  <si>
    <t>　②素材生産業</t>
    <rPh sb="2" eb="4">
      <t>ソザイ</t>
    </rPh>
    <rPh sb="4" eb="7">
      <t>セイサンギョウ</t>
    </rPh>
    <phoneticPr fontId="1"/>
  </si>
  <si>
    <t>　③一般製材業</t>
    <rPh sb="2" eb="4">
      <t>イッパン</t>
    </rPh>
    <rPh sb="4" eb="7">
      <t>セイザイギョウ</t>
    </rPh>
    <phoneticPr fontId="1"/>
  </si>
  <si>
    <t>　④単板製造業</t>
    <rPh sb="2" eb="4">
      <t>タンパン</t>
    </rPh>
    <rPh sb="4" eb="7">
      <t>セイゾウギョウ</t>
    </rPh>
    <phoneticPr fontId="1"/>
  </si>
  <si>
    <t>　⑤床材製造業</t>
    <rPh sb="2" eb="4">
      <t>ユカザイ</t>
    </rPh>
    <rPh sb="4" eb="7">
      <t>セイゾウギョウ</t>
    </rPh>
    <phoneticPr fontId="1"/>
  </si>
  <si>
    <t>　⑥木材チップ製造業</t>
    <rPh sb="2" eb="4">
      <t>モクザイ</t>
    </rPh>
    <rPh sb="7" eb="10">
      <t>セイゾウギョウ</t>
    </rPh>
    <phoneticPr fontId="1"/>
  </si>
  <si>
    <t>　⑦造作材製造業</t>
    <rPh sb="2" eb="5">
      <t>ゾウサクザイ</t>
    </rPh>
    <rPh sb="5" eb="8">
      <t>セイゾウギョウ</t>
    </rPh>
    <phoneticPr fontId="1"/>
  </si>
  <si>
    <t>　⑧合板製造業</t>
    <rPh sb="2" eb="4">
      <t>ゴウハン</t>
    </rPh>
    <rPh sb="4" eb="7">
      <t>セイゾウギョウ</t>
    </rPh>
    <phoneticPr fontId="1"/>
  </si>
  <si>
    <t>　⑩パーティクルボード製造業</t>
    <rPh sb="11" eb="14">
      <t>セイゾウギョウ</t>
    </rPh>
    <phoneticPr fontId="1"/>
  </si>
  <si>
    <t>ハーベスタ</t>
    <phoneticPr fontId="1"/>
  </si>
  <si>
    <t>いいえ</t>
    <phoneticPr fontId="1"/>
  </si>
  <si>
    <t>④自社が営む主たる業種が免税対象でないため、申請していない（又は申請できない）。</t>
    <rPh sb="1" eb="3">
      <t>ジシャ</t>
    </rPh>
    <rPh sb="4" eb="5">
      <t>イトナ</t>
    </rPh>
    <rPh sb="6" eb="7">
      <t>シュ</t>
    </rPh>
    <rPh sb="9" eb="11">
      <t>ギョウシュ</t>
    </rPh>
    <rPh sb="12" eb="14">
      <t>メンゼイ</t>
    </rPh>
    <rPh sb="14" eb="16">
      <t>タイショウ</t>
    </rPh>
    <rPh sb="22" eb="24">
      <t>シンセイ</t>
    </rPh>
    <rPh sb="30" eb="31">
      <t>マタ</t>
    </rPh>
    <rPh sb="32" eb="34">
      <t>シンセイ</t>
    </rPh>
    <phoneticPr fontId="1"/>
  </si>
  <si>
    <t>うち燃料費（万円）（Ｂ）</t>
    <phoneticPr fontId="1"/>
  </si>
  <si>
    <t>うち軽油費（万円）（Ｃ）</t>
    <phoneticPr fontId="1"/>
  </si>
  <si>
    <t>軽油の数量（リットル）（Ｄ）</t>
    <phoneticPr fontId="1"/>
  </si>
  <si>
    <t>主たる業種</t>
    <rPh sb="0" eb="1">
      <t>シュ</t>
    </rPh>
    <rPh sb="3" eb="5">
      <t>ギョウシュ</t>
    </rPh>
    <phoneticPr fontId="1"/>
  </si>
  <si>
    <t>従たる業種</t>
    <rPh sb="0" eb="1">
      <t>ジュウ</t>
    </rPh>
    <rPh sb="3" eb="5">
      <t>ギョウシュ</t>
    </rPh>
    <phoneticPr fontId="1"/>
  </si>
  <si>
    <t>従たる業種
(複数可）</t>
    <rPh sb="0" eb="1">
      <t>ジュウ</t>
    </rPh>
    <rPh sb="3" eb="5">
      <t>ギョウシュ</t>
    </rPh>
    <rPh sb="7" eb="9">
      <t>フクスウ</t>
    </rPh>
    <rPh sb="9" eb="10">
      <t>カ</t>
    </rPh>
    <phoneticPr fontId="1"/>
  </si>
  <si>
    <t>①申請等の手続きが難しいため。</t>
    <rPh sb="1" eb="3">
      <t>シンセイ</t>
    </rPh>
    <rPh sb="9" eb="10">
      <t>ムズカ</t>
    </rPh>
    <phoneticPr fontId="1"/>
  </si>
  <si>
    <t>②免税対象機械を保有していないため。</t>
    <rPh sb="1" eb="3">
      <t>メンゼイ</t>
    </rPh>
    <rPh sb="3" eb="5">
      <t>タイショウ</t>
    </rPh>
    <rPh sb="5" eb="7">
      <t>キカイ</t>
    </rPh>
    <rPh sb="8" eb="10">
      <t>ホユウ</t>
    </rPh>
    <phoneticPr fontId="1"/>
  </si>
  <si>
    <t>③事業所の立地等により公道を走る必要があり、ナンバープレートを付けているため。</t>
    <rPh sb="1" eb="4">
      <t>ジギョウショ</t>
    </rPh>
    <rPh sb="5" eb="7">
      <t>リッチ</t>
    </rPh>
    <rPh sb="7" eb="8">
      <t>トウ</t>
    </rPh>
    <rPh sb="11" eb="13">
      <t>コウドウ</t>
    </rPh>
    <rPh sb="14" eb="15">
      <t>ハシ</t>
    </rPh>
    <rPh sb="16" eb="18">
      <t>ヒツヨウ</t>
    </rPh>
    <phoneticPr fontId="1"/>
  </si>
  <si>
    <t>主たる業種</t>
    <rPh sb="0" eb="1">
      <t>シュ</t>
    </rPh>
    <rPh sb="3" eb="5">
      <t>ギョウシュ</t>
    </rPh>
    <phoneticPr fontId="1"/>
  </si>
  <si>
    <t>②素材生産業</t>
    <rPh sb="1" eb="3">
      <t>ソザイ</t>
    </rPh>
    <rPh sb="3" eb="6">
      <t>セイサンギョウ</t>
    </rPh>
    <phoneticPr fontId="1"/>
  </si>
  <si>
    <t>①林業</t>
    <rPh sb="1" eb="3">
      <t>リンギョウ</t>
    </rPh>
    <phoneticPr fontId="1"/>
  </si>
  <si>
    <t>③一般製材業</t>
    <rPh sb="1" eb="3">
      <t>イッパン</t>
    </rPh>
    <rPh sb="3" eb="6">
      <t>セイザイギョウ</t>
    </rPh>
    <phoneticPr fontId="1"/>
  </si>
  <si>
    <t>④単板製造業</t>
    <rPh sb="1" eb="3">
      <t>タンパン</t>
    </rPh>
    <rPh sb="3" eb="6">
      <t>セイゾウギョウ</t>
    </rPh>
    <phoneticPr fontId="1"/>
  </si>
  <si>
    <t>⑤床材製造業</t>
    <rPh sb="1" eb="3">
      <t>ユカザイ</t>
    </rPh>
    <rPh sb="3" eb="6">
      <t>セイゾウギョウ</t>
    </rPh>
    <phoneticPr fontId="1"/>
  </si>
  <si>
    <t>⑥木材チップ製造業</t>
    <rPh sb="1" eb="3">
      <t>モクザイ</t>
    </rPh>
    <rPh sb="6" eb="9">
      <t>セイゾウギョウ</t>
    </rPh>
    <phoneticPr fontId="1"/>
  </si>
  <si>
    <t>⑦造作材製造業</t>
    <rPh sb="1" eb="4">
      <t>ゾウサクザイ</t>
    </rPh>
    <rPh sb="4" eb="7">
      <t>セイゾウギョウ</t>
    </rPh>
    <phoneticPr fontId="1"/>
  </si>
  <si>
    <t>⑧合板製造業</t>
    <rPh sb="1" eb="3">
      <t>ゴウハン</t>
    </rPh>
    <rPh sb="3" eb="6">
      <t>セイゾウギョウ</t>
    </rPh>
    <phoneticPr fontId="1"/>
  </si>
  <si>
    <t>⑩パーティクルボード製造業</t>
    <rPh sb="10" eb="13">
      <t>セイゾウギョウ</t>
    </rPh>
    <phoneticPr fontId="1"/>
  </si>
  <si>
    <t>⑫木材防腐処理業</t>
    <rPh sb="1" eb="3">
      <t>モクザイ</t>
    </rPh>
    <rPh sb="3" eb="5">
      <t>ボウフ</t>
    </rPh>
    <rPh sb="5" eb="8">
      <t>ショリギョウ</t>
    </rPh>
    <phoneticPr fontId="1"/>
  </si>
  <si>
    <t>⑬木材市場業</t>
    <rPh sb="1" eb="3">
      <t>モクザイ</t>
    </rPh>
    <rPh sb="3" eb="5">
      <t>イチバ</t>
    </rPh>
    <rPh sb="5" eb="6">
      <t>ギョウ</t>
    </rPh>
    <phoneticPr fontId="1"/>
  </si>
  <si>
    <t>⑭バーク堆肥製造業</t>
    <rPh sb="4" eb="6">
      <t>タイヒ</t>
    </rPh>
    <rPh sb="6" eb="9">
      <t>セイゾウギョウ</t>
    </rPh>
    <phoneticPr fontId="1"/>
  </si>
  <si>
    <t>⑮その他の木材加工業</t>
    <rPh sb="3" eb="4">
      <t>タ</t>
    </rPh>
    <rPh sb="5" eb="7">
      <t>モクザイ</t>
    </rPh>
    <rPh sb="7" eb="10">
      <t>カコウギョウ</t>
    </rPh>
    <phoneticPr fontId="1"/>
  </si>
  <si>
    <t>⑯その他（木材販売業、建設業、不動産業等）</t>
    <rPh sb="3" eb="4">
      <t>タ</t>
    </rPh>
    <rPh sb="5" eb="7">
      <t>モクザイ</t>
    </rPh>
    <rPh sb="7" eb="10">
      <t>ハンバイギョウ</t>
    </rPh>
    <rPh sb="11" eb="14">
      <t>ケンセツギョウ</t>
    </rPh>
    <rPh sb="15" eb="19">
      <t>フドウサンギョウ</t>
    </rPh>
    <rPh sb="19" eb="20">
      <t>トウ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</si>
  <si>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</si>
  <si>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</si>
  <si>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</si>
  <si>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</si>
  <si>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</si>
  <si>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</si>
  <si>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</si>
  <si>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</si>
  <si>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</si>
  <si>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</si>
  <si>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</si>
  <si>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</si>
  <si>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</si>
  <si>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</si>
  <si>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</si>
  <si>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</si>
  <si>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</si>
  <si>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</si>
  <si>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</si>
  <si>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</si>
  <si>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</si>
  <si>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</si>
  <si>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</si>
  <si>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</si>
  <si>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</si>
  <si>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</si>
  <si>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</si>
  <si>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</si>
  <si>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</si>
  <si>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</si>
  <si>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</si>
  <si>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</si>
  <si>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</si>
  <si>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</si>
  <si>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</si>
  <si>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</si>
  <si>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</si>
  <si>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</si>
  <si>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</si>
  <si>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</si>
  <si>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</si>
  <si>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</si>
  <si>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</si>
  <si>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</si>
  <si>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</si>
  <si>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</si>
  <si>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</si>
  <si>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rPh sb="0" eb="4">
      <t>トドウフケン</t>
    </rPh>
    <phoneticPr fontId="1"/>
  </si>
  <si>
    <t>企業名</t>
    <rPh sb="0" eb="3">
      <t>キギョウメイ</t>
    </rPh>
    <phoneticPr fontId="1"/>
  </si>
  <si>
    <t>その他（木材販売業、建設業、不動産業等）</t>
    <rPh sb="2" eb="3">
      <t>タ</t>
    </rPh>
    <rPh sb="4" eb="6">
      <t>モクザイ</t>
    </rPh>
    <rPh sb="6" eb="9">
      <t>ハンバイギョウ</t>
    </rPh>
    <rPh sb="10" eb="13">
      <t>ケンセツギョウ</t>
    </rPh>
    <rPh sb="14" eb="18">
      <t>フドウサンギョウ</t>
    </rPh>
    <rPh sb="18" eb="19">
      <t>トウ</t>
    </rPh>
    <phoneticPr fontId="1"/>
  </si>
  <si>
    <t>○　本調査は、令和６年３月末までの特例措置が認められている林業者・木材加工業・木材市場業・バーク堆肥製造業における軽油引取税の免税措置の実態を把握するものです。</t>
    <rPh sb="2" eb="3">
      <t>ホン</t>
    </rPh>
    <rPh sb="7" eb="9">
      <t>レイワ</t>
    </rPh>
    <phoneticPr fontId="1"/>
  </si>
  <si>
    <t>【免税軽油使用状況調査について】</t>
    <rPh sb="1" eb="3">
      <t>メンゼイ</t>
    </rPh>
    <rPh sb="3" eb="5">
      <t>ケイユ</t>
    </rPh>
    <rPh sb="5" eb="7">
      <t>シヨウ</t>
    </rPh>
    <rPh sb="7" eb="9">
      <t>ジョウキョウ</t>
    </rPh>
    <rPh sb="9" eb="11">
      <t>チョウサ</t>
    </rPh>
    <phoneticPr fontId="1"/>
  </si>
  <si>
    <t>【回答方法】</t>
    <rPh sb="1" eb="3">
      <t>カイトウ</t>
    </rPh>
    <rPh sb="3" eb="5">
      <t>ホウホウ</t>
    </rPh>
    <phoneticPr fontId="1"/>
  </si>
  <si>
    <t>⑥軽油引取税の課税免除の特例を知らなかったため。</t>
    <phoneticPr fontId="1"/>
  </si>
  <si>
    <t>⑦その他（理由をご記入願います。）</t>
    <phoneticPr fontId="1"/>
  </si>
  <si>
    <t>㎥</t>
    <phoneticPr fontId="1"/>
  </si>
  <si>
    <t>従業員数</t>
    <rPh sb="0" eb="3">
      <t>ジュウギョウイン</t>
    </rPh>
    <rPh sb="3" eb="4">
      <t>カズ</t>
    </rPh>
    <phoneticPr fontId="1"/>
  </si>
  <si>
    <t>○　集計時にエラーとなりますので、行・列・セルの削除・結合などの改変はしないでください。</t>
    <phoneticPr fontId="1"/>
  </si>
  <si>
    <t>９．軽油引取税の免税措置について、ご意見があれば自由に記載してください。</t>
    <rPh sb="2" eb="4">
      <t>ケイユ</t>
    </rPh>
    <rPh sb="4" eb="5">
      <t>ヒ</t>
    </rPh>
    <rPh sb="5" eb="6">
      <t>ト</t>
    </rPh>
    <rPh sb="6" eb="7">
      <t>ゼイ</t>
    </rPh>
    <rPh sb="8" eb="10">
      <t>メンゼイ</t>
    </rPh>
    <rPh sb="10" eb="12">
      <t>ソチ</t>
    </rPh>
    <rPh sb="18" eb="20">
      <t>イケン</t>
    </rPh>
    <rPh sb="24" eb="26">
      <t>ジユウ</t>
    </rPh>
    <rPh sb="27" eb="29">
      <t>キサイ</t>
    </rPh>
    <phoneticPr fontId="1"/>
  </si>
  <si>
    <t>（A&gt;B）</t>
    <phoneticPr fontId="1"/>
  </si>
  <si>
    <t>（B≧C）</t>
    <phoneticPr fontId="1"/>
  </si>
  <si>
    <t>（D≧E）</t>
    <phoneticPr fontId="1"/>
  </si>
  <si>
    <t>集材機</t>
    <rPh sb="0" eb="3">
      <t>シュウザイキ</t>
    </rPh>
    <phoneticPr fontId="1"/>
  </si>
  <si>
    <t>（記載例）ハーベスタ</t>
    <phoneticPr fontId="1"/>
  </si>
  <si>
    <t>※自動計算</t>
    <rPh sb="1" eb="3">
      <t>ジドウ</t>
    </rPh>
    <rPh sb="3" eb="5">
      <t>ケイサン</t>
    </rPh>
    <phoneticPr fontId="1"/>
  </si>
  <si>
    <t>資本金（出資金）</t>
    <rPh sb="0" eb="3">
      <t>シホンキン</t>
    </rPh>
    <rPh sb="4" eb="7">
      <t>シュッシキン</t>
    </rPh>
    <phoneticPr fontId="1"/>
  </si>
  <si>
    <t>営業利益
（万円）（G)</t>
    <rPh sb="6" eb="8">
      <t>マンエン</t>
    </rPh>
    <phoneticPr fontId="1"/>
  </si>
  <si>
    <t>人</t>
    <rPh sb="0" eb="1">
      <t>ニン</t>
    </rPh>
    <phoneticPr fontId="1"/>
  </si>
  <si>
    <t>円</t>
    <rPh sb="0" eb="1">
      <t>エン</t>
    </rPh>
    <phoneticPr fontId="1"/>
  </si>
  <si>
    <t>従業員数</t>
    <rPh sb="0" eb="3">
      <t>ジュウギョウイン</t>
    </rPh>
    <rPh sb="3" eb="4">
      <t>スウ</t>
    </rPh>
    <phoneticPr fontId="1"/>
  </si>
  <si>
    <t>林業（主）</t>
    <rPh sb="0" eb="2">
      <t>リンギョウ</t>
    </rPh>
    <phoneticPr fontId="1"/>
  </si>
  <si>
    <t>素材生産業（主）</t>
    <rPh sb="0" eb="2">
      <t>ソザイ</t>
    </rPh>
    <rPh sb="2" eb="5">
      <t>セイサンギョウ</t>
    </rPh>
    <phoneticPr fontId="1"/>
  </si>
  <si>
    <t>一般製材業（主）</t>
    <rPh sb="0" eb="2">
      <t>イッパン</t>
    </rPh>
    <rPh sb="2" eb="5">
      <t>セイザイギョウ</t>
    </rPh>
    <phoneticPr fontId="1"/>
  </si>
  <si>
    <t>単板製造業（主）</t>
    <rPh sb="0" eb="2">
      <t>タンパン</t>
    </rPh>
    <rPh sb="2" eb="5">
      <t>セイゾウギョウ</t>
    </rPh>
    <phoneticPr fontId="1"/>
  </si>
  <si>
    <t>床材製造業（主）</t>
    <rPh sb="0" eb="2">
      <t>ユカザイ</t>
    </rPh>
    <rPh sb="2" eb="5">
      <t>セイゾウギョウ</t>
    </rPh>
    <phoneticPr fontId="1"/>
  </si>
  <si>
    <t>木材チップ製造業（主）</t>
    <rPh sb="0" eb="2">
      <t>モクザイ</t>
    </rPh>
    <rPh sb="5" eb="8">
      <t>セイゾウギョウ</t>
    </rPh>
    <phoneticPr fontId="1"/>
  </si>
  <si>
    <t>造作材製造業（主）</t>
    <rPh sb="0" eb="3">
      <t>ゾウサクザイ</t>
    </rPh>
    <rPh sb="3" eb="6">
      <t>セイゾウギョウ</t>
    </rPh>
    <phoneticPr fontId="1"/>
  </si>
  <si>
    <t>合板製造業（主）</t>
    <rPh sb="0" eb="2">
      <t>ゴウハン</t>
    </rPh>
    <rPh sb="2" eb="5">
      <t>セイゾウギョウ</t>
    </rPh>
    <phoneticPr fontId="1"/>
  </si>
  <si>
    <t>パーティクルボード製造業（主）</t>
    <rPh sb="9" eb="12">
      <t>セイゾウギョウ</t>
    </rPh>
    <phoneticPr fontId="1"/>
  </si>
  <si>
    <t>木材防腐処理業（主）</t>
    <rPh sb="0" eb="2">
      <t>モクザイ</t>
    </rPh>
    <rPh sb="2" eb="4">
      <t>ボウフ</t>
    </rPh>
    <rPh sb="4" eb="7">
      <t>ショリギョウ</t>
    </rPh>
    <phoneticPr fontId="1"/>
  </si>
  <si>
    <t>木材市場業（主）</t>
    <rPh sb="0" eb="2">
      <t>モクザイ</t>
    </rPh>
    <rPh sb="2" eb="4">
      <t>イチバ</t>
    </rPh>
    <rPh sb="4" eb="5">
      <t>ギョウ</t>
    </rPh>
    <phoneticPr fontId="1"/>
  </si>
  <si>
    <t>バーク堆肥製造業（主）</t>
    <rPh sb="3" eb="5">
      <t>タイヒ</t>
    </rPh>
    <rPh sb="5" eb="8">
      <t>セイゾウギョウ</t>
    </rPh>
    <phoneticPr fontId="1"/>
  </si>
  <si>
    <t>その他の木材加工業（主）</t>
    <rPh sb="2" eb="3">
      <t>タ</t>
    </rPh>
    <rPh sb="4" eb="6">
      <t>モクザイ</t>
    </rPh>
    <rPh sb="6" eb="9">
      <t>カコウギョウ</t>
    </rPh>
    <phoneticPr fontId="1"/>
  </si>
  <si>
    <t>林業（従）</t>
    <rPh sb="0" eb="2">
      <t>リンギョウ</t>
    </rPh>
    <rPh sb="3" eb="4">
      <t>ジュウ</t>
    </rPh>
    <phoneticPr fontId="1"/>
  </si>
  <si>
    <t>素材生産業（従）</t>
    <rPh sb="0" eb="2">
      <t>ソザイ</t>
    </rPh>
    <rPh sb="2" eb="5">
      <t>セイサンギョウ</t>
    </rPh>
    <phoneticPr fontId="1"/>
  </si>
  <si>
    <t>一般製材業（従）</t>
    <rPh sb="0" eb="2">
      <t>イッパン</t>
    </rPh>
    <rPh sb="2" eb="5">
      <t>セイザイギョウ</t>
    </rPh>
    <phoneticPr fontId="1"/>
  </si>
  <si>
    <t>単板製造業（従）</t>
    <rPh sb="0" eb="2">
      <t>タンパン</t>
    </rPh>
    <rPh sb="2" eb="5">
      <t>セイゾウギョウ</t>
    </rPh>
    <phoneticPr fontId="1"/>
  </si>
  <si>
    <t>床材製造業（従）</t>
    <rPh sb="0" eb="2">
      <t>ユカザイ</t>
    </rPh>
    <rPh sb="2" eb="5">
      <t>セイゾウギョウ</t>
    </rPh>
    <phoneticPr fontId="1"/>
  </si>
  <si>
    <t>木材チップ製造業（従）</t>
    <rPh sb="0" eb="2">
      <t>モクザイ</t>
    </rPh>
    <rPh sb="5" eb="8">
      <t>セイゾウギョウ</t>
    </rPh>
    <phoneticPr fontId="1"/>
  </si>
  <si>
    <t>造作材製造業（従）</t>
    <rPh sb="0" eb="3">
      <t>ゾウサクザイ</t>
    </rPh>
    <rPh sb="3" eb="6">
      <t>セイゾウギョウ</t>
    </rPh>
    <phoneticPr fontId="1"/>
  </si>
  <si>
    <t>合板製造業（従）</t>
    <rPh sb="0" eb="2">
      <t>ゴウハン</t>
    </rPh>
    <rPh sb="2" eb="5">
      <t>セイゾウギョウ</t>
    </rPh>
    <phoneticPr fontId="1"/>
  </si>
  <si>
    <t>建築用木製組立材料製造業
　　（プレカット製造業）（従）</t>
    <rPh sb="0" eb="3">
      <t>ケンチクヨウ</t>
    </rPh>
    <rPh sb="3" eb="5">
      <t>モクセイ</t>
    </rPh>
    <rPh sb="5" eb="7">
      <t>クミタテ</t>
    </rPh>
    <rPh sb="7" eb="9">
      <t>ザイリョウ</t>
    </rPh>
    <rPh sb="9" eb="12">
      <t>セイゾウギョウ</t>
    </rPh>
    <rPh sb="21" eb="24">
      <t>セイゾウギョウ</t>
    </rPh>
    <phoneticPr fontId="1"/>
  </si>
  <si>
    <t>パーティクルボード製造業（従）</t>
    <rPh sb="9" eb="12">
      <t>セイゾウギョウ</t>
    </rPh>
    <phoneticPr fontId="1"/>
  </si>
  <si>
    <t>木材防腐処理業（従）</t>
    <rPh sb="0" eb="2">
      <t>モクザイ</t>
    </rPh>
    <rPh sb="2" eb="4">
      <t>ボウフ</t>
    </rPh>
    <rPh sb="4" eb="7">
      <t>ショリギョウ</t>
    </rPh>
    <phoneticPr fontId="1"/>
  </si>
  <si>
    <t>木材市場業（従）</t>
    <rPh sb="0" eb="2">
      <t>モクザイ</t>
    </rPh>
    <rPh sb="2" eb="4">
      <t>イチバ</t>
    </rPh>
    <rPh sb="4" eb="5">
      <t>ギョウ</t>
    </rPh>
    <phoneticPr fontId="1"/>
  </si>
  <si>
    <t>バーク堆肥製造業（従）</t>
    <rPh sb="3" eb="5">
      <t>タイヒ</t>
    </rPh>
    <rPh sb="5" eb="8">
      <t>セイゾウギョウ</t>
    </rPh>
    <phoneticPr fontId="1"/>
  </si>
  <si>
    <t>その他の木材加工業（従）</t>
    <rPh sb="2" eb="3">
      <t>タ</t>
    </rPh>
    <rPh sb="4" eb="6">
      <t>モクザイ</t>
    </rPh>
    <rPh sb="6" eb="9">
      <t>カコウギョウ</t>
    </rPh>
    <phoneticPr fontId="1"/>
  </si>
  <si>
    <t>具体名（従）</t>
    <rPh sb="0" eb="3">
      <t>グタイメイ</t>
    </rPh>
    <phoneticPr fontId="1"/>
  </si>
  <si>
    <t>その他（木材販売業、建設業、不動産業等）（従）</t>
    <rPh sb="2" eb="3">
      <t>タ</t>
    </rPh>
    <rPh sb="4" eb="6">
      <t>モクザイ</t>
    </rPh>
    <rPh sb="6" eb="9">
      <t>ハンバイギョウ</t>
    </rPh>
    <rPh sb="10" eb="13">
      <t>ケンセツギョウ</t>
    </rPh>
    <rPh sb="14" eb="18">
      <t>フドウサンギョウ</t>
    </rPh>
    <rPh sb="18" eb="19">
      <t>トウ</t>
    </rPh>
    <phoneticPr fontId="1"/>
  </si>
  <si>
    <t>具体名（主）</t>
    <rPh sb="0" eb="3">
      <t>グタイメイ</t>
    </rPh>
    <phoneticPr fontId="1"/>
  </si>
  <si>
    <t>グラップル</t>
    <phoneticPr fontId="1"/>
  </si>
  <si>
    <t>林内作業車</t>
    <rPh sb="0" eb="2">
      <t>リンナイ</t>
    </rPh>
    <rPh sb="2" eb="4">
      <t>サギョウ</t>
    </rPh>
    <rPh sb="4" eb="5">
      <t>シャ</t>
    </rPh>
    <phoneticPr fontId="1"/>
  </si>
  <si>
    <t>切捨間伐</t>
    <rPh sb="0" eb="1">
      <t>キ</t>
    </rPh>
    <rPh sb="1" eb="2">
      <t>ス</t>
    </rPh>
    <rPh sb="2" eb="4">
      <t>カンバツ</t>
    </rPh>
    <phoneticPr fontId="1"/>
  </si>
  <si>
    <t>搬出間伐</t>
    <rPh sb="0" eb="2">
      <t>ハンシュツ</t>
    </rPh>
    <rPh sb="2" eb="4">
      <t>カンバツ</t>
    </rPh>
    <phoneticPr fontId="1"/>
  </si>
  <si>
    <t>作業道作設</t>
    <rPh sb="0" eb="2">
      <t>サギョウ</t>
    </rPh>
    <rPh sb="2" eb="3">
      <t>ミチ</t>
    </rPh>
    <rPh sb="3" eb="4">
      <t>サク</t>
    </rPh>
    <rPh sb="4" eb="5">
      <t>セツ</t>
    </rPh>
    <phoneticPr fontId="1"/>
  </si>
  <si>
    <t>可搬式チップ製造機</t>
    <rPh sb="0" eb="2">
      <t>カハン</t>
    </rPh>
    <rPh sb="2" eb="3">
      <t>シキ</t>
    </rPh>
    <rPh sb="6" eb="9">
      <t>セイゾウキ</t>
    </rPh>
    <phoneticPr fontId="1"/>
  </si>
  <si>
    <t>素材生産量</t>
    <rPh sb="0" eb="2">
      <t>ソザイ</t>
    </rPh>
    <rPh sb="2" eb="5">
      <t>セイサンリョウ</t>
    </rPh>
    <phoneticPr fontId="1"/>
  </si>
  <si>
    <t>はい（免税軽油利用あり）</t>
    <rPh sb="3" eb="5">
      <t>メンゼイ</t>
    </rPh>
    <rPh sb="5" eb="7">
      <t>ケイユ</t>
    </rPh>
    <rPh sb="7" eb="9">
      <t>リヨウ</t>
    </rPh>
    <phoneticPr fontId="1"/>
  </si>
  <si>
    <t>いいえ（免税軽油利用なし）</t>
    <rPh sb="4" eb="6">
      <t>メンゼイ</t>
    </rPh>
    <rPh sb="6" eb="8">
      <t>ケイユ</t>
    </rPh>
    <rPh sb="8" eb="10">
      <t>リヨウ</t>
    </rPh>
    <phoneticPr fontId="1"/>
  </si>
  <si>
    <t>①申請等の手続きが難しいため。（いいえの理由）</t>
    <rPh sb="20" eb="22">
      <t>リユウ</t>
    </rPh>
    <phoneticPr fontId="1"/>
  </si>
  <si>
    <t>②免税対象機械を保有していないため。（いいえの理由）</t>
    <rPh sb="23" eb="25">
      <t>リユウ</t>
    </rPh>
    <phoneticPr fontId="1"/>
  </si>
  <si>
    <t>③事業所の立地等により公道を走る必要があり、ナンバープレートを付けているため。（いいえの理由）</t>
    <rPh sb="44" eb="46">
      <t>リユウ</t>
    </rPh>
    <phoneticPr fontId="1"/>
  </si>
  <si>
    <t>④自社が営む主たる業種が免税対象でないため、申請していない（又は申請できない）。（いいえの理由）</t>
    <rPh sb="45" eb="47">
      <t>リユウ</t>
    </rPh>
    <phoneticPr fontId="1"/>
  </si>
  <si>
    <t>⑥軽油引取税の課税免除の特例を知らなかったため。（いいえの理由）</t>
    <rPh sb="29" eb="31">
      <t>リユウ</t>
    </rPh>
    <phoneticPr fontId="1"/>
  </si>
  <si>
    <t>⑦その他（理由をご記入願います。）（いいえの理由）</t>
    <rPh sb="22" eb="24">
      <t>リユウ</t>
    </rPh>
    <phoneticPr fontId="1"/>
  </si>
  <si>
    <t>その他の具体的内容</t>
    <rPh sb="2" eb="3">
      <t>タ</t>
    </rPh>
    <rPh sb="4" eb="7">
      <t>グタイテキ</t>
    </rPh>
    <rPh sb="7" eb="9">
      <t>ナイヨウ</t>
    </rPh>
    <phoneticPr fontId="1"/>
  </si>
  <si>
    <t>生産費（主たる業種）</t>
    <rPh sb="0" eb="3">
      <t>セイサンヒ</t>
    </rPh>
    <rPh sb="4" eb="5">
      <t>シュ</t>
    </rPh>
    <rPh sb="7" eb="9">
      <t>ギョウシュ</t>
    </rPh>
    <phoneticPr fontId="1"/>
  </si>
  <si>
    <t>うち燃料費（主たる業種）</t>
    <rPh sb="2" eb="5">
      <t>ネンリョウヒ</t>
    </rPh>
    <rPh sb="6" eb="7">
      <t>シュ</t>
    </rPh>
    <rPh sb="9" eb="11">
      <t>ギョウシュ</t>
    </rPh>
    <phoneticPr fontId="1"/>
  </si>
  <si>
    <t>うち軽油費（主たる業種）</t>
    <rPh sb="2" eb="4">
      <t>ケイユ</t>
    </rPh>
    <rPh sb="4" eb="5">
      <t>ヒ</t>
    </rPh>
    <rPh sb="6" eb="7">
      <t>シュ</t>
    </rPh>
    <rPh sb="9" eb="11">
      <t>ギョウシュ</t>
    </rPh>
    <phoneticPr fontId="1"/>
  </si>
  <si>
    <t>軽油の数量（主たる業種）</t>
    <rPh sb="0" eb="2">
      <t>ケイユ</t>
    </rPh>
    <rPh sb="3" eb="5">
      <t>スウリョウ</t>
    </rPh>
    <rPh sb="6" eb="7">
      <t>シュ</t>
    </rPh>
    <rPh sb="9" eb="11">
      <t>ギョウシュ</t>
    </rPh>
    <phoneticPr fontId="1"/>
  </si>
  <si>
    <t>うち免税軽油の数量（主たる業種）</t>
    <rPh sb="2" eb="4">
      <t>メンゼイ</t>
    </rPh>
    <rPh sb="4" eb="6">
      <t>ケイユ</t>
    </rPh>
    <rPh sb="7" eb="9">
      <t>スウリョウ</t>
    </rPh>
    <rPh sb="10" eb="11">
      <t>シュ</t>
    </rPh>
    <rPh sb="13" eb="15">
      <t>ギョウシュ</t>
    </rPh>
    <phoneticPr fontId="1"/>
  </si>
  <si>
    <t>営業利益（主たる業種）</t>
    <rPh sb="0" eb="2">
      <t>エイギョウ</t>
    </rPh>
    <rPh sb="2" eb="4">
      <t>リエキ</t>
    </rPh>
    <rPh sb="5" eb="6">
      <t>シュ</t>
    </rPh>
    <rPh sb="8" eb="10">
      <t>ギョウシュ</t>
    </rPh>
    <phoneticPr fontId="1"/>
  </si>
  <si>
    <t>その他ご意見（自由記述）</t>
    <rPh sb="2" eb="3">
      <t>タ</t>
    </rPh>
    <rPh sb="4" eb="6">
      <t>イケン</t>
    </rPh>
    <rPh sb="7" eb="9">
      <t>ジユウ</t>
    </rPh>
    <rPh sb="9" eb="11">
      <t>キジュツ</t>
    </rPh>
    <phoneticPr fontId="1"/>
  </si>
  <si>
    <t>←削除不可</t>
    <rPh sb="1" eb="3">
      <t>サクジョ</t>
    </rPh>
    <rPh sb="3" eb="5">
      <t>フカ</t>
    </rPh>
    <phoneticPr fontId="1"/>
  </si>
  <si>
    <t>○　集計時にエラーとなりますので、１ファイル１シートとし、シート名の変更はしないでください。</t>
    <rPh sb="32" eb="33">
      <t>メイ</t>
    </rPh>
    <rPh sb="34" eb="36">
      <t>ヘンコウ</t>
    </rPh>
    <phoneticPr fontId="1"/>
  </si>
  <si>
    <t>「はい」と回答された場合は、６～８の質問へ。</t>
    <phoneticPr fontId="1"/>
  </si>
  <si>
    <r>
      <t xml:space="preserve">主たる業種
</t>
    </r>
    <r>
      <rPr>
        <b/>
        <sz val="14"/>
        <color rgb="FFFF0000"/>
        <rFont val="UD デジタル 教科書体 NK-R"/>
        <family val="1"/>
        <charset val="128"/>
      </rPr>
      <t>（１つのみ）</t>
    </r>
    <rPh sb="0" eb="1">
      <t>オモ</t>
    </rPh>
    <rPh sb="3" eb="5">
      <t>ギョウシュ</t>
    </rPh>
    <phoneticPr fontId="1"/>
  </si>
  <si>
    <t>⑤免税額に対して事務の手間が大きいため。</t>
    <rPh sb="1" eb="4">
      <t>メンゼイガク</t>
    </rPh>
    <rPh sb="5" eb="6">
      <t>タイ</t>
    </rPh>
    <rPh sb="8" eb="10">
      <t>ジム</t>
    </rPh>
    <rPh sb="11" eb="13">
      <t>テマ</t>
    </rPh>
    <rPh sb="14" eb="15">
      <t>オオ</t>
    </rPh>
    <phoneticPr fontId="1"/>
  </si>
  <si>
    <t>業種①</t>
    <rPh sb="0" eb="1">
      <t>ギョウ</t>
    </rPh>
    <rPh sb="1" eb="2">
      <t>シュ</t>
    </rPh>
    <phoneticPr fontId="1"/>
  </si>
  <si>
    <t>業種②</t>
    <rPh sb="0" eb="1">
      <t>ギョウ</t>
    </rPh>
    <rPh sb="1" eb="2">
      <t>シュ</t>
    </rPh>
    <phoneticPr fontId="1"/>
  </si>
  <si>
    <t>業種③</t>
    <rPh sb="0" eb="1">
      <t>ギョウ</t>
    </rPh>
    <rPh sb="1" eb="2">
      <t>シュ</t>
    </rPh>
    <phoneticPr fontId="1"/>
  </si>
  <si>
    <t>○　免税軽油の使用実績がない場合も必ずご回答をお願いします。</t>
    <rPh sb="24" eb="25">
      <t>ネガ</t>
    </rPh>
    <phoneticPr fontId="1"/>
  </si>
  <si>
    <t>○　提出頂いた情報については、集計して使用するなど、個人・個別の企業が特定されることの無いよう取り扱いますので、実態をご記入いただきますようお願いします。</t>
    <phoneticPr fontId="1"/>
  </si>
  <si>
    <t>生産費
（万円）
（A）</t>
    <rPh sb="0" eb="3">
      <t>セイサンヒ</t>
    </rPh>
    <rPh sb="5" eb="7">
      <t>マンエン</t>
    </rPh>
    <phoneticPr fontId="1"/>
  </si>
  <si>
    <t>主たる業種で使用する
機械の保有台数
（全ての方）</t>
    <rPh sb="0" eb="1">
      <t>シュ</t>
    </rPh>
    <rPh sb="3" eb="5">
      <t>ギョウシュ</t>
    </rPh>
    <rPh sb="6" eb="8">
      <t>シヨウ</t>
    </rPh>
    <rPh sb="11" eb="13">
      <t>キカイ</t>
    </rPh>
    <rPh sb="14" eb="16">
      <t>ホユウ</t>
    </rPh>
    <rPh sb="16" eb="18">
      <t>ダイスウ</t>
    </rPh>
    <rPh sb="20" eb="21">
      <t>スベ</t>
    </rPh>
    <rPh sb="23" eb="24">
      <t>カタ</t>
    </rPh>
    <phoneticPr fontId="1"/>
  </si>
  <si>
    <t>（</t>
    <phoneticPr fontId="1"/>
  </si>
  <si>
    <t>）</t>
    <phoneticPr fontId="1"/>
  </si>
  <si>
    <t>２でご回答いただいた主たる業種</t>
    <rPh sb="3" eb="5">
      <t>カイトウ</t>
    </rPh>
    <rPh sb="10" eb="11">
      <t>シュ</t>
    </rPh>
    <rPh sb="13" eb="15">
      <t>ギョウシュ</t>
    </rPh>
    <phoneticPr fontId="1"/>
  </si>
  <si>
    <r>
      <t>５．（免税軽油を</t>
    </r>
    <r>
      <rPr>
        <u/>
        <sz val="14"/>
        <rFont val="UD デジタル 教科書体 NK-R"/>
        <family val="1"/>
        <charset val="128"/>
      </rPr>
      <t>使用されなかった方のみ</t>
    </r>
    <r>
      <rPr>
        <sz val="14"/>
        <rFont val="UD デジタル 教科書体 NK-R"/>
        <family val="1"/>
        <charset val="128"/>
      </rPr>
      <t>お答えください。）
　　免税軽油を使用しなかった理由について記載してください。</t>
    </r>
    <rPh sb="3" eb="5">
      <t>メンゼイ</t>
    </rPh>
    <rPh sb="5" eb="7">
      <t>ケイユ</t>
    </rPh>
    <rPh sb="8" eb="10">
      <t>シヨウ</t>
    </rPh>
    <rPh sb="16" eb="17">
      <t>カタ</t>
    </rPh>
    <rPh sb="20" eb="21">
      <t>コタ</t>
    </rPh>
    <rPh sb="31" eb="33">
      <t>メンゼイ</t>
    </rPh>
    <rPh sb="33" eb="35">
      <t>ケイユ</t>
    </rPh>
    <rPh sb="36" eb="38">
      <t>シヨウ</t>
    </rPh>
    <rPh sb="43" eb="45">
      <t>リユウ</t>
    </rPh>
    <rPh sb="49" eb="51">
      <t>キサイ</t>
    </rPh>
    <phoneticPr fontId="1"/>
  </si>
  <si>
    <r>
      <t>免税額
（万円）（Ｆ）＝（Ｅ）×</t>
    </r>
    <r>
      <rPr>
        <sz val="10"/>
        <color theme="1"/>
        <rFont val="UD デジタル 教科書体 NK-R"/>
        <family val="1"/>
        <charset val="128"/>
      </rPr>
      <t>0.00321</t>
    </r>
    <r>
      <rPr>
        <sz val="12"/>
        <color theme="1"/>
        <rFont val="UD デジタル 教科書体 NK-R"/>
        <family val="1"/>
        <charset val="128"/>
      </rPr>
      <t>万円</t>
    </r>
    <rPh sb="5" eb="7">
      <t>マンエン</t>
    </rPh>
    <rPh sb="23" eb="25">
      <t>マンエン</t>
    </rPh>
    <phoneticPr fontId="1"/>
  </si>
  <si>
    <t>うち免税軽油の数量（リットル）（Ｅ）</t>
    <phoneticPr fontId="1"/>
  </si>
  <si>
    <t>　⑨建築用木製組立材料製造業　　（プレカット製造業）</t>
    <rPh sb="2" eb="5">
      <t>ケンチクヨウ</t>
    </rPh>
    <rPh sb="5" eb="7">
      <t>モクセイ</t>
    </rPh>
    <rPh sb="7" eb="9">
      <t>クミタテ</t>
    </rPh>
    <rPh sb="9" eb="11">
      <t>ザイリョウ</t>
    </rPh>
    <rPh sb="11" eb="14">
      <t>セイゾウギョウ</t>
    </rPh>
    <rPh sb="22" eb="25">
      <t>セイゾウギョウ</t>
    </rPh>
    <phoneticPr fontId="1"/>
  </si>
  <si>
    <t>注：林業を選択された場合で素材生産をされていない場合は、「０」と入力してください。</t>
    <rPh sb="0" eb="1">
      <t>チュウ</t>
    </rPh>
    <rPh sb="2" eb="4">
      <t>リンギョウ</t>
    </rPh>
    <rPh sb="5" eb="7">
      <t>センタク</t>
    </rPh>
    <rPh sb="10" eb="12">
      <t>バアイ</t>
    </rPh>
    <rPh sb="13" eb="15">
      <t>ソザイ</t>
    </rPh>
    <rPh sb="15" eb="17">
      <t>セイサン</t>
    </rPh>
    <rPh sb="24" eb="26">
      <t>バアイ</t>
    </rPh>
    <rPh sb="32" eb="34">
      <t>ニュウリョク</t>
    </rPh>
    <phoneticPr fontId="1"/>
  </si>
  <si>
    <t>※右側の番号
（①～⑦）から
当てはまるものに○
（複数選択可）</t>
    <rPh sb="15" eb="16">
      <t>ア</t>
    </rPh>
    <rPh sb="26" eb="28">
      <t>フクスウ</t>
    </rPh>
    <rPh sb="28" eb="30">
      <t>センタク</t>
    </rPh>
    <rPh sb="30" eb="31">
      <t>カ</t>
    </rPh>
    <phoneticPr fontId="1"/>
  </si>
  <si>
    <t>※理由で「⑦その他」を選択された場合は、その理由を記載して下さい。</t>
    <phoneticPr fontId="1"/>
  </si>
  <si>
    <t>記
載
欄</t>
    <rPh sb="0" eb="1">
      <t>キ</t>
    </rPh>
    <rPh sb="2" eb="3">
      <t>サイ</t>
    </rPh>
    <rPh sb="4" eb="5">
      <t>ラン</t>
    </rPh>
    <phoneticPr fontId="1"/>
  </si>
  <si>
    <t>記
載
例</t>
    <rPh sb="0" eb="1">
      <t>キ</t>
    </rPh>
    <rPh sb="2" eb="3">
      <t>サイ</t>
    </rPh>
    <rPh sb="4" eb="5">
      <t>レイ</t>
    </rPh>
    <phoneticPr fontId="1"/>
  </si>
  <si>
    <r>
      <t>従たる業種</t>
    </r>
    <r>
      <rPr>
        <sz val="10"/>
        <color theme="1"/>
        <rFont val="UD デジタル 教科書体 NK-R"/>
        <family val="1"/>
        <charset val="128"/>
      </rPr>
      <t>（選択式）</t>
    </r>
    <rPh sb="0" eb="1">
      <t>ジュウ</t>
    </rPh>
    <rPh sb="3" eb="5">
      <t>ギョウシュ</t>
    </rPh>
    <rPh sb="6" eb="8">
      <t>センタク</t>
    </rPh>
    <rPh sb="8" eb="9">
      <t>シキ</t>
    </rPh>
    <phoneticPr fontId="1"/>
  </si>
  <si>
    <t>木材加工・木材市場・バ－ク堆肥製造業</t>
    <phoneticPr fontId="1"/>
  </si>
  <si>
    <r>
      <t>７．（免税軽油を使用された方のみお答えください。）
　２で回答された</t>
    </r>
    <r>
      <rPr>
        <b/>
        <u/>
        <sz val="14"/>
        <rFont val="UD デジタル 教科書体 NK-R"/>
        <family val="1"/>
        <charset val="128"/>
      </rPr>
      <t>主たる業種の</t>
    </r>
    <r>
      <rPr>
        <sz val="14"/>
        <rFont val="UD デジタル 教科書体 NK-R"/>
        <family val="1"/>
        <charset val="128"/>
      </rPr>
      <t>生産費及び燃料費等について記載して下さい。
　推計でも構いませんので、生産費（A）から営業利益（G）まで全ての項目の記入をお願いします。
　</t>
    </r>
    <r>
      <rPr>
        <b/>
        <u/>
        <sz val="14"/>
        <rFont val="UD デジタル 教科書体 NK-R"/>
        <family val="1"/>
        <charset val="128"/>
      </rPr>
      <t>主たる業種において免税軽油を使用していない場合は、免税軽油を使用している従たる業種について</t>
    </r>
    <r>
      <rPr>
        <sz val="14"/>
        <rFont val="UD デジタル 教科書体 NK-R"/>
        <family val="1"/>
        <charset val="128"/>
      </rPr>
      <t>ご回答をお願いします。
　※本特例による効果を把握し、税務当局に説明するための重要なデータとなりますので、必ず回答をお願いします。</t>
    </r>
    <rPh sb="17" eb="18">
      <t>コタ</t>
    </rPh>
    <rPh sb="34" eb="35">
      <t>シュ</t>
    </rPh>
    <rPh sb="37" eb="39">
      <t>ギョウシュ</t>
    </rPh>
    <rPh sb="40" eb="43">
      <t>セイサンヒ</t>
    </rPh>
    <rPh sb="63" eb="65">
      <t>スイケイ</t>
    </rPh>
    <rPh sb="67" eb="68">
      <t>カマ</t>
    </rPh>
    <rPh sb="75" eb="78">
      <t>セイサンヒ</t>
    </rPh>
    <rPh sb="83" eb="85">
      <t>エイギョウ</t>
    </rPh>
    <rPh sb="85" eb="87">
      <t>リエキ</t>
    </rPh>
    <rPh sb="92" eb="93">
      <t>スベ</t>
    </rPh>
    <rPh sb="95" eb="97">
      <t>コウモク</t>
    </rPh>
    <rPh sb="98" eb="100">
      <t>キニュウ</t>
    </rPh>
    <rPh sb="102" eb="103">
      <t>ネガ</t>
    </rPh>
    <rPh sb="110" eb="111">
      <t>シュ</t>
    </rPh>
    <rPh sb="113" eb="115">
      <t>ギョウシュ</t>
    </rPh>
    <rPh sb="119" eb="121">
      <t>メンゼイ</t>
    </rPh>
    <rPh sb="121" eb="123">
      <t>ケイユ</t>
    </rPh>
    <rPh sb="124" eb="126">
      <t>シヨウ</t>
    </rPh>
    <rPh sb="131" eb="133">
      <t>バアイ</t>
    </rPh>
    <rPh sb="135" eb="137">
      <t>メンゼイ</t>
    </rPh>
    <rPh sb="137" eb="139">
      <t>ケイユ</t>
    </rPh>
    <rPh sb="140" eb="142">
      <t>シヨウ</t>
    </rPh>
    <rPh sb="146" eb="147">
      <t>ジュウ</t>
    </rPh>
    <rPh sb="149" eb="151">
      <t>ギョウシュ</t>
    </rPh>
    <rPh sb="156" eb="158">
      <t>カイトウ</t>
    </rPh>
    <rPh sb="160" eb="161">
      <t>ネガ</t>
    </rPh>
    <rPh sb="169" eb="170">
      <t>ホン</t>
    </rPh>
    <rPh sb="170" eb="172">
      <t>トクレイ</t>
    </rPh>
    <rPh sb="175" eb="177">
      <t>コウカ</t>
    </rPh>
    <rPh sb="178" eb="180">
      <t>ハアク</t>
    </rPh>
    <rPh sb="182" eb="184">
      <t>ゼイム</t>
    </rPh>
    <rPh sb="184" eb="186">
      <t>トウキョク</t>
    </rPh>
    <rPh sb="187" eb="189">
      <t>セツメイ</t>
    </rPh>
    <rPh sb="194" eb="196">
      <t>ジュウヨウ</t>
    </rPh>
    <rPh sb="208" eb="209">
      <t>カナラ</t>
    </rPh>
    <rPh sb="210" eb="212">
      <t>カイトウ</t>
    </rPh>
    <rPh sb="214" eb="215">
      <t>ネガ</t>
    </rPh>
    <phoneticPr fontId="1"/>
  </si>
  <si>
    <r>
      <rPr>
        <b/>
        <sz val="11"/>
        <rFont val="UD デジタル 教科書体 NK-R"/>
        <family val="1"/>
        <charset val="128"/>
      </rPr>
      <t>（B）燃料費</t>
    </r>
    <r>
      <rPr>
        <sz val="11"/>
        <rFont val="UD デジタル 教科書体 NK-R"/>
        <family val="1"/>
        <charset val="128"/>
      </rPr>
      <t>：生産費のうち、機械の動力に使用される燃料の費用をいう。（A)よりも小さい値となる。</t>
    </r>
    <rPh sb="40" eb="41">
      <t>チイ</t>
    </rPh>
    <rPh sb="43" eb="44">
      <t>アタイ</t>
    </rPh>
    <phoneticPr fontId="1"/>
  </si>
  <si>
    <r>
      <rPr>
        <b/>
        <sz val="11"/>
        <rFont val="UD デジタル 教科書体 NK-R"/>
        <family val="1"/>
        <charset val="128"/>
      </rPr>
      <t>（C）軽油費</t>
    </r>
    <r>
      <rPr>
        <sz val="11"/>
        <rFont val="UD デジタル 教科書体 NK-R"/>
        <family val="1"/>
        <charset val="128"/>
      </rPr>
      <t>：燃料費のうち、機械の動力に使用される軽油に係る費用をいう。（B）よりも小さい値となる。</t>
    </r>
    <rPh sb="42" eb="43">
      <t>チイ</t>
    </rPh>
    <rPh sb="45" eb="46">
      <t>アタイ</t>
    </rPh>
    <phoneticPr fontId="1"/>
  </si>
  <si>
    <r>
      <rPr>
        <b/>
        <sz val="11"/>
        <rFont val="UD デジタル 教科書体 NK-R"/>
        <family val="1"/>
        <charset val="128"/>
      </rPr>
      <t>（D)軽油の数量</t>
    </r>
    <r>
      <rPr>
        <sz val="11"/>
        <rFont val="UD デジタル 教科書体 NK-R"/>
        <family val="1"/>
        <charset val="128"/>
      </rPr>
      <t>：機械の動力に使用される軽油の数量をいう。</t>
    </r>
    <phoneticPr fontId="1"/>
  </si>
  <si>
    <r>
      <rPr>
        <b/>
        <sz val="11"/>
        <rFont val="UD デジタル 教科書体 NK-R"/>
        <family val="1"/>
        <charset val="128"/>
      </rPr>
      <t>（E)免税軽油の数量</t>
    </r>
    <r>
      <rPr>
        <sz val="11"/>
        <rFont val="UD デジタル 教科書体 NK-R"/>
        <family val="1"/>
        <charset val="128"/>
      </rPr>
      <t>：機械の動力に使用される軽油のうち、免税軽油の数量をいう。(都道府県税事務所等へ報告することとなっている「免税軽油の引取り等に係る報告書」の「引取りを行った免税軽油の数量の合計」を集計）（D）よりも小さい値となる。</t>
    </r>
    <rPh sb="109" eb="110">
      <t>チイ</t>
    </rPh>
    <rPh sb="112" eb="113">
      <t>アタイ</t>
    </rPh>
    <phoneticPr fontId="1"/>
  </si>
  <si>
    <r>
      <rPr>
        <b/>
        <sz val="11"/>
        <rFont val="UD デジタル 教科書体 NK-R"/>
        <family val="1"/>
        <charset val="128"/>
      </rPr>
      <t>（F)免税額</t>
    </r>
    <r>
      <rPr>
        <sz val="11"/>
        <rFont val="UD デジタル 教科書体 NK-R"/>
        <family val="1"/>
        <charset val="128"/>
      </rPr>
      <t>：軽油費のうち、免税軽油に係る費用をいう。</t>
    </r>
    <phoneticPr fontId="1"/>
  </si>
  <si>
    <r>
      <rPr>
        <b/>
        <sz val="11"/>
        <rFont val="UD デジタル 教科書体 NK-R"/>
        <family val="1"/>
        <charset val="128"/>
      </rPr>
      <t>（G)営業利益</t>
    </r>
    <r>
      <rPr>
        <sz val="11"/>
        <rFont val="UD デジタル 教科書体 NK-R"/>
        <family val="1"/>
        <charset val="128"/>
      </rPr>
      <t>：</t>
    </r>
    <r>
      <rPr>
        <u/>
        <sz val="11"/>
        <rFont val="UD デジタル 教科書体 NK-R"/>
        <family val="1"/>
        <charset val="128"/>
      </rPr>
      <t>免税用途に係る事業活動により生じた利益</t>
    </r>
    <r>
      <rPr>
        <sz val="11"/>
        <rFont val="UD デジタル 教科書体 NK-R"/>
        <family val="1"/>
        <charset val="128"/>
      </rPr>
      <t>（売上高から売上原価、販売費及び一般管理費を差し引いたもの）をいう。</t>
    </r>
    <phoneticPr fontId="1"/>
  </si>
  <si>
    <t>【業種別の生産費の具体的内容について】</t>
    <rPh sb="1" eb="3">
      <t>ギョウシュ</t>
    </rPh>
    <rPh sb="3" eb="4">
      <t>ベツ</t>
    </rPh>
    <rPh sb="5" eb="8">
      <t>セイサンヒ</t>
    </rPh>
    <rPh sb="9" eb="12">
      <t>グタイテキ</t>
    </rPh>
    <rPh sb="12" eb="14">
      <t>ナイヨウ</t>
    </rPh>
    <phoneticPr fontId="1"/>
  </si>
  <si>
    <t>　②物品費：固定資産償却費：伐採からトラック積込地点までに使用した機械（チェーンソー除く）の償却費の総額</t>
    <phoneticPr fontId="1"/>
  </si>
  <si>
    <t>　①労賃：伐採、造材、集材作業従事者に支払った労賃</t>
    <phoneticPr fontId="1"/>
  </si>
  <si>
    <t>　③間接費：伐採からトラック積込地点までに要した人件費（現場監督、諸手当、旅費等）、補償費、機械の運搬料、
　　　　　　　　　 借地料の総額。</t>
    <phoneticPr fontId="1"/>
  </si>
  <si>
    <r>
      <rPr>
        <b/>
        <sz val="11"/>
        <color theme="1"/>
        <rFont val="UD デジタル 教科書体 NK-R"/>
        <family val="1"/>
        <charset val="128"/>
      </rPr>
      <t>木材市場業</t>
    </r>
    <r>
      <rPr>
        <sz val="11"/>
        <color theme="1"/>
        <rFont val="UD デジタル 教科書体 NK-R"/>
        <family val="1"/>
        <charset val="128"/>
      </rPr>
      <t>→事業費：労務費、燃料費など市場業に直接関わる経費</t>
    </r>
    <r>
      <rPr>
        <sz val="9"/>
        <color theme="1"/>
        <rFont val="UD デジタル 教科書体 NK-R"/>
        <family val="1"/>
        <charset val="128"/>
      </rPr>
      <t>（販売費・一般管理費などは除く）</t>
    </r>
    <rPh sb="10" eb="13">
      <t>ロウムヒ</t>
    </rPh>
    <rPh sb="14" eb="17">
      <t>ネンリョウヒ</t>
    </rPh>
    <rPh sb="19" eb="21">
      <t>イチバ</t>
    </rPh>
    <rPh sb="21" eb="22">
      <t>ギョウ</t>
    </rPh>
    <rPh sb="23" eb="25">
      <t>チョクセツ</t>
    </rPh>
    <rPh sb="25" eb="26">
      <t>カカ</t>
    </rPh>
    <rPh sb="28" eb="30">
      <t>ケイヒ</t>
    </rPh>
    <rPh sb="31" eb="34">
      <t>ハンバイヒ</t>
    </rPh>
    <rPh sb="35" eb="37">
      <t>イッパン</t>
    </rPh>
    <rPh sb="37" eb="40">
      <t>カンリヒ</t>
    </rPh>
    <rPh sb="43" eb="44">
      <t>ノゾ</t>
    </rPh>
    <phoneticPr fontId="1"/>
  </si>
  <si>
    <r>
      <rPr>
        <b/>
        <sz val="11"/>
        <color theme="1"/>
        <rFont val="UD デジタル 教科書体 NK-R"/>
        <family val="1"/>
        <charset val="128"/>
      </rPr>
      <t>バーク堆肥製造業</t>
    </r>
    <r>
      <rPr>
        <sz val="11"/>
        <color theme="1"/>
        <rFont val="UD デジタル 教科書体 NK-R"/>
        <family val="1"/>
        <charset val="128"/>
      </rPr>
      <t>→生産費（木材加工業と同じ）</t>
    </r>
    <rPh sb="9" eb="12">
      <t>セイサンヒ</t>
    </rPh>
    <rPh sb="13" eb="15">
      <t>モクザイ</t>
    </rPh>
    <rPh sb="15" eb="18">
      <t>カコウギョウ</t>
    </rPh>
    <rPh sb="19" eb="20">
      <t>オナ</t>
    </rPh>
    <phoneticPr fontId="1"/>
  </si>
  <si>
    <t>　設問は以上です。ご協力ありがとうございました。</t>
    <rPh sb="1" eb="3">
      <t>セツモン</t>
    </rPh>
    <rPh sb="4" eb="6">
      <t>イジョウ</t>
    </rPh>
    <rPh sb="10" eb="12">
      <t>キョウリョク</t>
    </rPh>
    <phoneticPr fontId="1"/>
  </si>
  <si>
    <t>うち、
免税軽油を使用している台数
（免税軽油を使用している方のみ）</t>
    <rPh sb="4" eb="6">
      <t>メンゼイ</t>
    </rPh>
    <rPh sb="6" eb="8">
      <t>ケイユ</t>
    </rPh>
    <rPh sb="9" eb="11">
      <t>シヨウ</t>
    </rPh>
    <rPh sb="15" eb="17">
      <t>ダイスウ</t>
    </rPh>
    <rPh sb="19" eb="21">
      <t>メンゼイ</t>
    </rPh>
    <rPh sb="21" eb="23">
      <t>ケイユ</t>
    </rPh>
    <rPh sb="24" eb="26">
      <t>シヨウ</t>
    </rPh>
    <rPh sb="30" eb="31">
      <t>カタ</t>
    </rPh>
    <phoneticPr fontId="1"/>
  </si>
  <si>
    <t>免税軽油を使用されていない場合は設問は以上で終わりです。ご協力ありがとうございました。ご意見等がある場合は、問９にご記入ください。（免税軽油を使用されている場合は問７、８にもご協力をお願いします。）</t>
    <rPh sb="0" eb="2">
      <t>メンゼイ</t>
    </rPh>
    <rPh sb="2" eb="4">
      <t>ケイユ</t>
    </rPh>
    <rPh sb="5" eb="7">
      <t>シヨウ</t>
    </rPh>
    <rPh sb="13" eb="15">
      <t>バアイ</t>
    </rPh>
    <rPh sb="16" eb="18">
      <t>セツモン</t>
    </rPh>
    <rPh sb="19" eb="21">
      <t>イジョウ</t>
    </rPh>
    <rPh sb="22" eb="23">
      <t>オ</t>
    </rPh>
    <rPh sb="44" eb="46">
      <t>イケン</t>
    </rPh>
    <rPh sb="46" eb="47">
      <t>トウ</t>
    </rPh>
    <rPh sb="50" eb="52">
      <t>バアイ</t>
    </rPh>
    <rPh sb="54" eb="55">
      <t>ト</t>
    </rPh>
    <rPh sb="58" eb="60">
      <t>キニュウ</t>
    </rPh>
    <rPh sb="66" eb="68">
      <t>メンゼイ</t>
    </rPh>
    <rPh sb="68" eb="70">
      <t>ケイユ</t>
    </rPh>
    <rPh sb="71" eb="73">
      <t>シヨウ</t>
    </rPh>
    <rPh sb="78" eb="80">
      <t>バアイ</t>
    </rPh>
    <rPh sb="81" eb="82">
      <t>ト</t>
    </rPh>
    <rPh sb="88" eb="90">
      <t>キョウリョク</t>
    </rPh>
    <rPh sb="92" eb="93">
      <t>ネガ</t>
    </rPh>
    <phoneticPr fontId="1"/>
  </si>
  <si>
    <t>「いいえ」と回答された場合は、５、６の質問へ。</t>
    <rPh sb="19" eb="21">
      <t>シツモン</t>
    </rPh>
    <phoneticPr fontId="1"/>
  </si>
  <si>
    <t>林業・素材生産業</t>
    <phoneticPr fontId="1"/>
  </si>
  <si>
    <t>　　　　　　　　 　消耗材料費：伐採からトラック積込地点までに要した道路開設材料費、維持修繕費、諸道具費、燃料費等</t>
    <phoneticPr fontId="1"/>
  </si>
  <si>
    <t>　　　　　　　　　　　　　　　　　　　　の総額</t>
    <phoneticPr fontId="1"/>
  </si>
  <si>
    <t>地拵え</t>
    <rPh sb="0" eb="2">
      <t>ジゴシラ</t>
    </rPh>
    <phoneticPr fontId="1"/>
  </si>
  <si>
    <t>ザウルスロボ</t>
    <phoneticPr fontId="1"/>
  </si>
  <si>
    <t>バックホー</t>
    <phoneticPr fontId="1"/>
  </si>
  <si>
    <r>
      <t>その他の機械</t>
    </r>
    <r>
      <rPr>
        <sz val="10"/>
        <color theme="1"/>
        <rFont val="UD デジタル 教科書体 NK-R"/>
        <family val="1"/>
        <charset val="128"/>
      </rPr>
      <t>（機械の名称と台数を記入してください）</t>
    </r>
    <rPh sb="2" eb="3">
      <t>タ</t>
    </rPh>
    <rPh sb="4" eb="6">
      <t>キカイ</t>
    </rPh>
    <rPh sb="7" eb="9">
      <t>キカイ</t>
    </rPh>
    <rPh sb="10" eb="12">
      <t>メイショウ</t>
    </rPh>
    <rPh sb="13" eb="15">
      <t>ダイスウ</t>
    </rPh>
    <rPh sb="16" eb="18">
      <t>キニュウ</t>
    </rPh>
    <phoneticPr fontId="1"/>
  </si>
  <si>
    <t>　⑪木材防腐処理業</t>
    <rPh sb="2" eb="4">
      <t>モクザイ</t>
    </rPh>
    <rPh sb="4" eb="6">
      <t>ボウフ</t>
    </rPh>
    <rPh sb="6" eb="9">
      <t>ショリギョウ</t>
    </rPh>
    <phoneticPr fontId="1"/>
  </si>
  <si>
    <t>　⑫木材市場業</t>
    <rPh sb="2" eb="4">
      <t>モクザイ</t>
    </rPh>
    <rPh sb="4" eb="6">
      <t>イチバ</t>
    </rPh>
    <rPh sb="6" eb="7">
      <t>ギョウ</t>
    </rPh>
    <phoneticPr fontId="1"/>
  </si>
  <si>
    <t>　⑬バーク堆肥製造業</t>
    <rPh sb="5" eb="7">
      <t>タイヒ</t>
    </rPh>
    <rPh sb="7" eb="10">
      <t>セイゾウギョウ</t>
    </rPh>
    <phoneticPr fontId="1"/>
  </si>
  <si>
    <t>　⑭その他の木材加工業</t>
    <rPh sb="4" eb="5">
      <t>タ</t>
    </rPh>
    <rPh sb="6" eb="8">
      <t>モクザイ</t>
    </rPh>
    <rPh sb="8" eb="11">
      <t>カコウギョウ</t>
    </rPh>
    <phoneticPr fontId="1"/>
  </si>
  <si>
    <t>　⑮その他（木材販売業、建設業、不動産業等）</t>
    <rPh sb="4" eb="5">
      <t>タ</t>
    </rPh>
    <rPh sb="6" eb="8">
      <t>モクザイ</t>
    </rPh>
    <rPh sb="8" eb="11">
      <t>ハンバイギョウ</t>
    </rPh>
    <rPh sb="12" eb="15">
      <t>ケンセツギョウ</t>
    </rPh>
    <rPh sb="16" eb="20">
      <t>フドウサンギョウ</t>
    </rPh>
    <rPh sb="20" eb="21">
      <t>トウ</t>
    </rPh>
    <phoneticPr fontId="1"/>
  </si>
  <si>
    <r>
      <rPr>
        <b/>
        <sz val="11"/>
        <color theme="1"/>
        <rFont val="UD デジタル 教科書体 NK-R"/>
        <family val="1"/>
        <charset val="128"/>
      </rPr>
      <t>林業・素材生産業</t>
    </r>
    <r>
      <rPr>
        <sz val="11"/>
        <color theme="1"/>
        <rFont val="UD デジタル 教科書体 NK-R"/>
        <family val="1"/>
        <charset val="128"/>
      </rPr>
      <t>→素材生産費：素材生産に直接関わる①労賃、②物品費、③間接費の総計</t>
    </r>
    <rPh sb="0" eb="2">
      <t>リンギョウ</t>
    </rPh>
    <phoneticPr fontId="1"/>
  </si>
  <si>
    <r>
      <rPr>
        <b/>
        <sz val="11"/>
        <rFont val="UD デジタル 教科書体 NK-R"/>
        <family val="1"/>
        <charset val="128"/>
      </rPr>
      <t>（Ａ）生産費</t>
    </r>
    <r>
      <rPr>
        <sz val="11"/>
        <rFont val="UD デジタル 教科書体 NK-R"/>
        <family val="1"/>
        <charset val="128"/>
      </rPr>
      <t>について
　業種別に、以下の費用をいう。
　　林業・素材生産業：素材生産費
　　木材加工業：生産費
　　木材市場業：事業費
　　バーク堆肥製造業：生産費</t>
    </r>
    <rPh sb="3" eb="5">
      <t>セイサン</t>
    </rPh>
    <rPh sb="5" eb="6">
      <t>ヒ</t>
    </rPh>
    <rPh sb="12" eb="14">
      <t>ギョウシュ</t>
    </rPh>
    <rPh sb="14" eb="15">
      <t>ベツ</t>
    </rPh>
    <rPh sb="17" eb="19">
      <t>イカ</t>
    </rPh>
    <rPh sb="20" eb="22">
      <t>ヒヨウ</t>
    </rPh>
    <rPh sb="29" eb="31">
      <t>リンギョウ</t>
    </rPh>
    <rPh sb="32" eb="34">
      <t>ソザイ</t>
    </rPh>
    <rPh sb="34" eb="37">
      <t>セイサンギョウ</t>
    </rPh>
    <rPh sb="38" eb="40">
      <t>ソザイ</t>
    </rPh>
    <rPh sb="40" eb="43">
      <t>セイサンヒ</t>
    </rPh>
    <rPh sb="46" eb="48">
      <t>モクザイ</t>
    </rPh>
    <rPh sb="48" eb="51">
      <t>カコウギョウ</t>
    </rPh>
    <rPh sb="52" eb="55">
      <t>セイサンヒ</t>
    </rPh>
    <rPh sb="58" eb="60">
      <t>モクザイ</t>
    </rPh>
    <rPh sb="60" eb="62">
      <t>イチバ</t>
    </rPh>
    <rPh sb="62" eb="63">
      <t>ギョウ</t>
    </rPh>
    <rPh sb="64" eb="67">
      <t>ジギョウヒ</t>
    </rPh>
    <rPh sb="73" eb="75">
      <t>タイヒ</t>
    </rPh>
    <rPh sb="75" eb="78">
      <t>セイゾウギョウ</t>
    </rPh>
    <rPh sb="79" eb="82">
      <t>セイサンヒ</t>
    </rPh>
    <phoneticPr fontId="1"/>
  </si>
  <si>
    <r>
      <rPr>
        <b/>
        <sz val="11"/>
        <color theme="1"/>
        <rFont val="UD デジタル 教科書体 NK-R"/>
        <family val="1"/>
        <charset val="128"/>
      </rPr>
      <t>木材加工業</t>
    </r>
    <r>
      <rPr>
        <sz val="11"/>
        <color theme="1"/>
        <rFont val="UD デジタル 教科書体 NK-R"/>
        <family val="1"/>
        <charset val="128"/>
      </rPr>
      <t>→生産費：原材料費、労務費、製造経費など事業に直接関わる経費(製造原価）</t>
    </r>
    <r>
      <rPr>
        <sz val="9"/>
        <color theme="1"/>
        <rFont val="UD デジタル 教科書体 NK-R"/>
        <family val="1"/>
        <charset val="128"/>
      </rPr>
      <t>（販売費・一般管理費などは除く）</t>
    </r>
    <rPh sb="10" eb="11">
      <t>ゲン</t>
    </rPh>
    <phoneticPr fontId="1"/>
  </si>
  <si>
    <t>主伐</t>
    <rPh sb="0" eb="2">
      <t>シュバツ</t>
    </rPh>
    <phoneticPr fontId="1"/>
  </si>
  <si>
    <t>その他造林・保育</t>
    <rPh sb="2" eb="3">
      <t>タ</t>
    </rPh>
    <rPh sb="3" eb="5">
      <t>ゾウリン</t>
    </rPh>
    <rPh sb="6" eb="8">
      <t>ホイク</t>
    </rPh>
    <phoneticPr fontId="1"/>
  </si>
  <si>
    <t>団体名</t>
    <rPh sb="0" eb="3">
      <t>ダンタイメイ</t>
    </rPh>
    <phoneticPr fontId="1"/>
  </si>
  <si>
    <t>建築用木製組立材料製造業（プレカット製造業）（主）</t>
    <rPh sb="0" eb="3">
      <t>ケンチクヨウ</t>
    </rPh>
    <rPh sb="3" eb="5">
      <t>モクセイ</t>
    </rPh>
    <rPh sb="5" eb="7">
      <t>クミタテ</t>
    </rPh>
    <rPh sb="7" eb="9">
      <t>ザイリョウ</t>
    </rPh>
    <rPh sb="9" eb="12">
      <t>セイゾウギョウ</t>
    </rPh>
    <rPh sb="18" eb="21">
      <t>セイゾウギョウ</t>
    </rPh>
    <phoneticPr fontId="1"/>
  </si>
  <si>
    <t>⑤免税額に対して事務の手間が大きいため。（いいえの理由）</t>
    <rPh sb="25" eb="27">
      <t>リユウ</t>
    </rPh>
    <phoneticPr fontId="1"/>
  </si>
  <si>
    <t>ハーベスタ（林・保有台数）</t>
    <rPh sb="6" eb="7">
      <t>リン</t>
    </rPh>
    <rPh sb="8" eb="10">
      <t>ホユウ</t>
    </rPh>
    <rPh sb="10" eb="12">
      <t>ダイスウ</t>
    </rPh>
    <phoneticPr fontId="1"/>
  </si>
  <si>
    <t>プロセッサ（林・保有台数）</t>
    <phoneticPr fontId="1"/>
  </si>
  <si>
    <t>フォワーダ（林・保有台数）</t>
    <phoneticPr fontId="1"/>
  </si>
  <si>
    <t>タワーヤーダ（林・保有台数）</t>
    <phoneticPr fontId="1"/>
  </si>
  <si>
    <t>スイングヤーダ（林・保有台数）</t>
    <phoneticPr fontId="1"/>
  </si>
  <si>
    <t>フェラーバンチャ（林・保有台数）</t>
    <phoneticPr fontId="1"/>
  </si>
  <si>
    <t>スキッダ（林・保有台数）</t>
    <phoneticPr fontId="1"/>
  </si>
  <si>
    <t>集材機（林・保有台数）</t>
    <rPh sb="0" eb="3">
      <t>シュウザイキ</t>
    </rPh>
    <phoneticPr fontId="1"/>
  </si>
  <si>
    <t>グラップル（林・保有台数）</t>
    <phoneticPr fontId="1"/>
  </si>
  <si>
    <t>林内作業車（林・保有台数）</t>
    <rPh sb="0" eb="2">
      <t>リンナイ</t>
    </rPh>
    <rPh sb="2" eb="4">
      <t>サギョウ</t>
    </rPh>
    <rPh sb="4" eb="5">
      <t>シャ</t>
    </rPh>
    <phoneticPr fontId="1"/>
  </si>
  <si>
    <t>ザウルスロボ（林・保有台数）</t>
    <phoneticPr fontId="1"/>
  </si>
  <si>
    <t>バックホー（林・保有台数）</t>
    <phoneticPr fontId="1"/>
  </si>
  <si>
    <t>可搬式チップ製造機（林・保有台数）</t>
    <rPh sb="0" eb="2">
      <t>カハン</t>
    </rPh>
    <rPh sb="2" eb="3">
      <t>シキ</t>
    </rPh>
    <rPh sb="6" eb="9">
      <t>セイゾウキ</t>
    </rPh>
    <phoneticPr fontId="1"/>
  </si>
  <si>
    <t>その他の機械１名称（林・保有台数）</t>
    <rPh sb="2" eb="3">
      <t>タ</t>
    </rPh>
    <rPh sb="4" eb="6">
      <t>キカイ</t>
    </rPh>
    <rPh sb="7" eb="9">
      <t>メイショウ</t>
    </rPh>
    <rPh sb="12" eb="14">
      <t>ホユウ</t>
    </rPh>
    <rPh sb="14" eb="16">
      <t>ダイスウ</t>
    </rPh>
    <phoneticPr fontId="1"/>
  </si>
  <si>
    <t>その他の機械１台数（林・保有台数）</t>
    <rPh sb="2" eb="3">
      <t>タ</t>
    </rPh>
    <rPh sb="4" eb="6">
      <t>キカイ</t>
    </rPh>
    <rPh sb="7" eb="9">
      <t>ダイスウ</t>
    </rPh>
    <rPh sb="12" eb="14">
      <t>ホユウ</t>
    </rPh>
    <rPh sb="14" eb="16">
      <t>ダイスウ</t>
    </rPh>
    <phoneticPr fontId="1"/>
  </si>
  <si>
    <t>その他の機械２名称（林・保有台数）</t>
    <rPh sb="2" eb="3">
      <t>タ</t>
    </rPh>
    <rPh sb="4" eb="6">
      <t>キカイ</t>
    </rPh>
    <rPh sb="7" eb="9">
      <t>メイショウ</t>
    </rPh>
    <rPh sb="12" eb="14">
      <t>ホユウ</t>
    </rPh>
    <rPh sb="14" eb="16">
      <t>ダイスウ</t>
    </rPh>
    <phoneticPr fontId="1"/>
  </si>
  <si>
    <t>その他の機械２台数（林・保有台数）</t>
    <rPh sb="2" eb="3">
      <t>タ</t>
    </rPh>
    <rPh sb="4" eb="6">
      <t>キカイ</t>
    </rPh>
    <rPh sb="7" eb="9">
      <t>ダイスウ</t>
    </rPh>
    <rPh sb="12" eb="14">
      <t>ホユウ</t>
    </rPh>
    <rPh sb="14" eb="16">
      <t>ダイスウ</t>
    </rPh>
    <phoneticPr fontId="1"/>
  </si>
  <si>
    <t>ハーベスタ（林・免税対象台数）</t>
    <rPh sb="6" eb="7">
      <t>リン</t>
    </rPh>
    <rPh sb="8" eb="10">
      <t>メンゼイ</t>
    </rPh>
    <rPh sb="10" eb="12">
      <t>タイショウ</t>
    </rPh>
    <rPh sb="12" eb="14">
      <t>ダイスウ</t>
    </rPh>
    <phoneticPr fontId="1"/>
  </si>
  <si>
    <t>プロセッサ（林・免税対象台数）</t>
    <phoneticPr fontId="1"/>
  </si>
  <si>
    <t>フォワーダ（林・免税対象台数）</t>
    <phoneticPr fontId="1"/>
  </si>
  <si>
    <t>タワーヤーダ（林・免税対象台数）</t>
    <phoneticPr fontId="1"/>
  </si>
  <si>
    <t>スイングヤーダ（林・免税対象台数）</t>
    <phoneticPr fontId="1"/>
  </si>
  <si>
    <t>フェラーバンチャ（林・免税対象台数）</t>
    <phoneticPr fontId="1"/>
  </si>
  <si>
    <t>スキッダ（林・免税対象台数）</t>
    <phoneticPr fontId="1"/>
  </si>
  <si>
    <t>集材機（林・免税対象台数）</t>
    <rPh sb="0" eb="3">
      <t>シュウザイキ</t>
    </rPh>
    <phoneticPr fontId="1"/>
  </si>
  <si>
    <t>グラップル（林・免税対象台数）</t>
    <phoneticPr fontId="1"/>
  </si>
  <si>
    <t>林内作業車（林・免税対象台数）</t>
    <rPh sb="0" eb="2">
      <t>リンナイ</t>
    </rPh>
    <rPh sb="2" eb="4">
      <t>サギョウ</t>
    </rPh>
    <rPh sb="4" eb="5">
      <t>シャ</t>
    </rPh>
    <phoneticPr fontId="1"/>
  </si>
  <si>
    <t>ザウルスロボ（林・免税対象台数）</t>
    <phoneticPr fontId="1"/>
  </si>
  <si>
    <t>バックホー（林・免税対象台数）</t>
    <phoneticPr fontId="1"/>
  </si>
  <si>
    <t>可搬式チップ製造機（林・免税対象台数）</t>
    <rPh sb="0" eb="2">
      <t>カハン</t>
    </rPh>
    <rPh sb="2" eb="3">
      <t>シキ</t>
    </rPh>
    <rPh sb="6" eb="9">
      <t>セイゾウキ</t>
    </rPh>
    <phoneticPr fontId="1"/>
  </si>
  <si>
    <t>その他の機械１名称（林・免税対象台数）</t>
    <rPh sb="2" eb="3">
      <t>タ</t>
    </rPh>
    <rPh sb="4" eb="6">
      <t>キカイ</t>
    </rPh>
    <rPh sb="7" eb="9">
      <t>メイショウ</t>
    </rPh>
    <phoneticPr fontId="1"/>
  </si>
  <si>
    <t>その他の機械１台数（林・免税対象台数）</t>
    <rPh sb="2" eb="3">
      <t>タ</t>
    </rPh>
    <rPh sb="4" eb="6">
      <t>キカイ</t>
    </rPh>
    <rPh sb="7" eb="9">
      <t>ダイスウ</t>
    </rPh>
    <phoneticPr fontId="1"/>
  </si>
  <si>
    <t>その他の機械２名称（林・免税対象台数）</t>
    <rPh sb="2" eb="3">
      <t>タ</t>
    </rPh>
    <rPh sb="4" eb="6">
      <t>キカイ</t>
    </rPh>
    <rPh sb="7" eb="9">
      <t>メイショウ</t>
    </rPh>
    <phoneticPr fontId="1"/>
  </si>
  <si>
    <t>その他の機械２台数（林・免税対象台数）</t>
    <rPh sb="2" eb="3">
      <t>タ</t>
    </rPh>
    <rPh sb="4" eb="6">
      <t>キカイ</t>
    </rPh>
    <rPh sb="7" eb="9">
      <t>ダイスウ</t>
    </rPh>
    <phoneticPr fontId="1"/>
  </si>
  <si>
    <t>フォークリフト（木・保有台数）</t>
    <rPh sb="8" eb="9">
      <t>モク</t>
    </rPh>
    <phoneticPr fontId="1"/>
  </si>
  <si>
    <t>フォークローダ（木・保有台数）</t>
    <phoneticPr fontId="1"/>
  </si>
  <si>
    <t>ショベルローダ（木・保有台数）</t>
    <phoneticPr fontId="1"/>
  </si>
  <si>
    <t>クレーン（木・保有台数）</t>
    <phoneticPr fontId="1"/>
  </si>
  <si>
    <t>バックホー（木・保有台数）</t>
    <phoneticPr fontId="1"/>
  </si>
  <si>
    <t>パワーショベル（木・保有台数）</t>
    <phoneticPr fontId="1"/>
  </si>
  <si>
    <t>ブルドーザー（木・保有台数）</t>
    <phoneticPr fontId="1"/>
  </si>
  <si>
    <t>グラップル（木・保有台数）</t>
    <phoneticPr fontId="1"/>
  </si>
  <si>
    <t>その他の機械１名称（木・保有台数）</t>
    <rPh sb="2" eb="3">
      <t>タ</t>
    </rPh>
    <rPh sb="4" eb="6">
      <t>キカイ</t>
    </rPh>
    <rPh sb="7" eb="9">
      <t>メイショウ</t>
    </rPh>
    <rPh sb="10" eb="11">
      <t>モク</t>
    </rPh>
    <rPh sb="12" eb="14">
      <t>ホユウ</t>
    </rPh>
    <rPh sb="14" eb="16">
      <t>ダイスウ</t>
    </rPh>
    <phoneticPr fontId="1"/>
  </si>
  <si>
    <t>その他の機械１台数（木・保有台数）</t>
    <rPh sb="2" eb="3">
      <t>タ</t>
    </rPh>
    <rPh sb="4" eb="6">
      <t>キカイ</t>
    </rPh>
    <rPh sb="7" eb="9">
      <t>ダイスウ</t>
    </rPh>
    <rPh sb="10" eb="11">
      <t>モク</t>
    </rPh>
    <rPh sb="12" eb="14">
      <t>ホユウ</t>
    </rPh>
    <rPh sb="14" eb="16">
      <t>ダイスウ</t>
    </rPh>
    <phoneticPr fontId="1"/>
  </si>
  <si>
    <t>その他の機械２名称（木・保有台数）</t>
    <rPh sb="2" eb="3">
      <t>タ</t>
    </rPh>
    <rPh sb="4" eb="6">
      <t>キカイ</t>
    </rPh>
    <rPh sb="7" eb="9">
      <t>メイショウ</t>
    </rPh>
    <rPh sb="10" eb="11">
      <t>モク</t>
    </rPh>
    <rPh sb="12" eb="14">
      <t>ホユウ</t>
    </rPh>
    <rPh sb="14" eb="16">
      <t>ダイスウ</t>
    </rPh>
    <phoneticPr fontId="1"/>
  </si>
  <si>
    <t>その他の機械２台数（木・保有台数）</t>
    <rPh sb="2" eb="3">
      <t>タ</t>
    </rPh>
    <rPh sb="4" eb="6">
      <t>キカイ</t>
    </rPh>
    <rPh sb="7" eb="9">
      <t>ダイスウ</t>
    </rPh>
    <rPh sb="10" eb="11">
      <t>モク</t>
    </rPh>
    <rPh sb="12" eb="14">
      <t>ホユウ</t>
    </rPh>
    <rPh sb="14" eb="16">
      <t>ダイスウ</t>
    </rPh>
    <phoneticPr fontId="1"/>
  </si>
  <si>
    <t>フォークリフト（木・免税対象台数）</t>
    <rPh sb="8" eb="9">
      <t>モク</t>
    </rPh>
    <phoneticPr fontId="1"/>
  </si>
  <si>
    <t>フォークローダ（木・免税対象台数）</t>
    <phoneticPr fontId="1"/>
  </si>
  <si>
    <t>ショベルローダ（木・免税対象台数）</t>
    <phoneticPr fontId="1"/>
  </si>
  <si>
    <t>クレーン（木・免税対象台数）</t>
    <phoneticPr fontId="1"/>
  </si>
  <si>
    <t>バックホー（木・免税対象台数）</t>
    <phoneticPr fontId="1"/>
  </si>
  <si>
    <t>パワーショベル（木・免税対象台数）</t>
    <phoneticPr fontId="1"/>
  </si>
  <si>
    <t>ブルドーザー（木・免税対象台数）</t>
    <phoneticPr fontId="1"/>
  </si>
  <si>
    <t>グラップル（木・免税対象台数）</t>
    <phoneticPr fontId="1"/>
  </si>
  <si>
    <t>その他の機械１名称（木・免税対象台数）</t>
    <rPh sb="2" eb="3">
      <t>タ</t>
    </rPh>
    <rPh sb="4" eb="6">
      <t>キカイ</t>
    </rPh>
    <rPh sb="7" eb="9">
      <t>メイショウ</t>
    </rPh>
    <phoneticPr fontId="1"/>
  </si>
  <si>
    <t>その他の機械１台数（木・免税対象台数）</t>
    <rPh sb="2" eb="3">
      <t>タ</t>
    </rPh>
    <rPh sb="4" eb="6">
      <t>キカイ</t>
    </rPh>
    <rPh sb="7" eb="9">
      <t>ダイスウ</t>
    </rPh>
    <phoneticPr fontId="1"/>
  </si>
  <si>
    <t>その他の機械２名称（木・免税対象台数）</t>
    <rPh sb="2" eb="3">
      <t>タ</t>
    </rPh>
    <rPh sb="4" eb="6">
      <t>キカイ</t>
    </rPh>
    <rPh sb="7" eb="9">
      <t>メイショウ</t>
    </rPh>
    <phoneticPr fontId="1"/>
  </si>
  <si>
    <t>その他の機械２台数（木・免税対象台数）</t>
    <rPh sb="2" eb="3">
      <t>タ</t>
    </rPh>
    <rPh sb="4" eb="6">
      <t>キカイ</t>
    </rPh>
    <rPh sb="7" eb="9">
      <t>ダイスウ</t>
    </rPh>
    <phoneticPr fontId="1"/>
  </si>
  <si>
    <t>免税額（主たる業種）</t>
    <rPh sb="0" eb="3">
      <t>メンゼイガク</t>
    </rPh>
    <rPh sb="4" eb="5">
      <t>シュ</t>
    </rPh>
    <rPh sb="7" eb="9">
      <t>ギョウシュ</t>
    </rPh>
    <phoneticPr fontId="1"/>
  </si>
  <si>
    <t>免税額（従たる業種）</t>
    <rPh sb="0" eb="3">
      <t>メンゼイガク</t>
    </rPh>
    <rPh sb="4" eb="5">
      <t>ジュウ</t>
    </rPh>
    <rPh sb="7" eb="9">
      <t>ギョウシュ</t>
    </rPh>
    <phoneticPr fontId="1"/>
  </si>
  <si>
    <t>営業利益（従たる業種）</t>
    <rPh sb="0" eb="2">
      <t>エイギョウ</t>
    </rPh>
    <rPh sb="2" eb="4">
      <t>リエキ</t>
    </rPh>
    <rPh sb="5" eb="6">
      <t>ジュウ</t>
    </rPh>
    <rPh sb="8" eb="10">
      <t>ギョウシュ</t>
    </rPh>
    <phoneticPr fontId="1"/>
  </si>
  <si>
    <t>生産費（従たる業種）</t>
    <rPh sb="0" eb="3">
      <t>セイサンヒ</t>
    </rPh>
    <rPh sb="4" eb="5">
      <t>ジュウ</t>
    </rPh>
    <rPh sb="7" eb="9">
      <t>ギョウシュ</t>
    </rPh>
    <phoneticPr fontId="1"/>
  </si>
  <si>
    <t>うち燃料費（従たる業種）</t>
    <rPh sb="2" eb="5">
      <t>ネンリョウヒ</t>
    </rPh>
    <phoneticPr fontId="1"/>
  </si>
  <si>
    <t>うち軽油費（従たる業種）</t>
    <rPh sb="2" eb="4">
      <t>ケイユ</t>
    </rPh>
    <rPh sb="4" eb="5">
      <t>ヒ</t>
    </rPh>
    <phoneticPr fontId="1"/>
  </si>
  <si>
    <t>軽油の数量（従たる業種）</t>
    <rPh sb="0" eb="2">
      <t>ケイユ</t>
    </rPh>
    <rPh sb="3" eb="5">
      <t>スウリョウ</t>
    </rPh>
    <phoneticPr fontId="1"/>
  </si>
  <si>
    <t>うち免税軽油の数量（従たる業種）</t>
    <rPh sb="2" eb="4">
      <t>メンゼイ</t>
    </rPh>
    <rPh sb="4" eb="6">
      <t>ケイユ</t>
    </rPh>
    <rPh sb="7" eb="9">
      <t>スウリョウ</t>
    </rPh>
    <phoneticPr fontId="1"/>
  </si>
  <si>
    <t>⑨建築用木製組立材料製造業（プレカット製造業）</t>
    <rPh sb="1" eb="4">
      <t>ケンチクヨウ</t>
    </rPh>
    <rPh sb="4" eb="6">
      <t>モクセイ</t>
    </rPh>
    <rPh sb="6" eb="8">
      <t>クミタテ</t>
    </rPh>
    <rPh sb="8" eb="10">
      <t>ザイリョウ</t>
    </rPh>
    <rPh sb="10" eb="13">
      <t>セイゾウギョウ</t>
    </rPh>
    <rPh sb="19" eb="22">
      <t>セイゾウギョウ</t>
    </rPh>
    <phoneticPr fontId="1"/>
  </si>
  <si>
    <t>免税証の業種①</t>
    <rPh sb="0" eb="3">
      <t>メンゼイショウ</t>
    </rPh>
    <rPh sb="4" eb="6">
      <t>ギョウシュ</t>
    </rPh>
    <phoneticPr fontId="1"/>
  </si>
  <si>
    <t>免税証の業種②</t>
    <rPh sb="0" eb="3">
      <t>メンゼイショウ</t>
    </rPh>
    <rPh sb="4" eb="6">
      <t>ギョウシュ</t>
    </rPh>
    <phoneticPr fontId="1"/>
  </si>
  <si>
    <t>免税証の業種③</t>
    <rPh sb="0" eb="3">
      <t>メンゼイショウ</t>
    </rPh>
    <rPh sb="4" eb="6">
      <t>ギョウシュ</t>
    </rPh>
    <phoneticPr fontId="1"/>
  </si>
  <si>
    <t>切捨間伐（免税軽油利用作業）</t>
    <rPh sb="0" eb="1">
      <t>キ</t>
    </rPh>
    <rPh sb="1" eb="2">
      <t>ス</t>
    </rPh>
    <rPh sb="2" eb="4">
      <t>カンバツ</t>
    </rPh>
    <rPh sb="5" eb="7">
      <t>メンゼイ</t>
    </rPh>
    <rPh sb="7" eb="9">
      <t>ケイユ</t>
    </rPh>
    <rPh sb="9" eb="11">
      <t>リヨウ</t>
    </rPh>
    <rPh sb="11" eb="13">
      <t>サギョウ</t>
    </rPh>
    <phoneticPr fontId="1"/>
  </si>
  <si>
    <t>搬出間伐（免税軽油利用作業）</t>
    <rPh sb="0" eb="2">
      <t>ハンシュツ</t>
    </rPh>
    <rPh sb="2" eb="4">
      <t>カンバツ</t>
    </rPh>
    <phoneticPr fontId="1"/>
  </si>
  <si>
    <t>主伐（免税軽油利用作業）</t>
    <rPh sb="0" eb="2">
      <t>シュバツ</t>
    </rPh>
    <phoneticPr fontId="1"/>
  </si>
  <si>
    <t>地拵え（免税軽油利用作業）</t>
    <rPh sb="0" eb="2">
      <t>ジゴシラ</t>
    </rPh>
    <phoneticPr fontId="1"/>
  </si>
  <si>
    <t>作業道作設（免税軽油利用作業）</t>
    <rPh sb="0" eb="2">
      <t>サギョウ</t>
    </rPh>
    <rPh sb="2" eb="3">
      <t>ミチ</t>
    </rPh>
    <rPh sb="3" eb="4">
      <t>サク</t>
    </rPh>
    <rPh sb="4" eb="5">
      <t>セツ</t>
    </rPh>
    <phoneticPr fontId="1"/>
  </si>
  <si>
    <t>その他造林・保育（免税軽油利用作業）</t>
    <rPh sb="2" eb="3">
      <t>タ</t>
    </rPh>
    <rPh sb="3" eb="5">
      <t>ゾウリン</t>
    </rPh>
    <rPh sb="6" eb="8">
      <t>ホイク</t>
    </rPh>
    <phoneticPr fontId="1"/>
  </si>
  <si>
    <t>１．（全ての方がお答えください。）
　貴社の名称、所在地、従業員数及び資本金を記載してください。</t>
    <rPh sb="20" eb="21">
      <t>シャ</t>
    </rPh>
    <rPh sb="29" eb="32">
      <t>ジュウギョウイン</t>
    </rPh>
    <rPh sb="32" eb="33">
      <t>スウ</t>
    </rPh>
    <rPh sb="33" eb="34">
      <t>オヨ</t>
    </rPh>
    <rPh sb="35" eb="38">
      <t>シホンキン</t>
    </rPh>
    <phoneticPr fontId="1"/>
  </si>
  <si>
    <r>
      <t>２．（全ての方がお答えください。）
　貴社の営む事業のうち、</t>
    </r>
    <r>
      <rPr>
        <b/>
        <u/>
        <sz val="14"/>
        <rFont val="UD デジタル 教科書体 NK-R"/>
        <family val="1"/>
        <charset val="128"/>
      </rPr>
      <t>最も収入の大きい業種（主たる業種）</t>
    </r>
    <r>
      <rPr>
        <b/>
        <sz val="14"/>
        <rFont val="UD デジタル 教科書体 NK-R"/>
        <family val="1"/>
        <charset val="128"/>
      </rPr>
      <t>、</t>
    </r>
    <r>
      <rPr>
        <b/>
        <u/>
        <sz val="14"/>
        <rFont val="UD デジタル 教科書体 NK-R"/>
        <family val="1"/>
        <charset val="128"/>
      </rPr>
      <t>主たる業種以外に営んでいる業種（従たる業種）</t>
    </r>
    <r>
      <rPr>
        <sz val="14"/>
        <rFont val="UD デジタル 教科書体 NK-R"/>
        <family val="1"/>
        <charset val="128"/>
      </rPr>
      <t>について、下記①～⑮の中から、主たる業種（１つ）、従たる業種（複数可）に該当する箇所に○を記載してください。</t>
    </r>
    <rPh sb="20" eb="21">
      <t>シャ</t>
    </rPh>
    <rPh sb="22" eb="23">
      <t>イトナ</t>
    </rPh>
    <rPh sb="24" eb="26">
      <t>ジギョウ</t>
    </rPh>
    <rPh sb="30" eb="31">
      <t>モット</t>
    </rPh>
    <rPh sb="32" eb="34">
      <t>シュウニュウ</t>
    </rPh>
    <rPh sb="35" eb="36">
      <t>オオ</t>
    </rPh>
    <rPh sb="38" eb="40">
      <t>ギョウシュ</t>
    </rPh>
    <rPh sb="41" eb="42">
      <t>シュ</t>
    </rPh>
    <rPh sb="44" eb="46">
      <t>ギョウシュ</t>
    </rPh>
    <rPh sb="48" eb="49">
      <t>シュ</t>
    </rPh>
    <rPh sb="51" eb="53">
      <t>ギョウシュ</t>
    </rPh>
    <rPh sb="53" eb="55">
      <t>イガイ</t>
    </rPh>
    <rPh sb="56" eb="57">
      <t>イトナ</t>
    </rPh>
    <rPh sb="61" eb="63">
      <t>ギョウシュ</t>
    </rPh>
    <rPh sb="64" eb="65">
      <t>ジュウ</t>
    </rPh>
    <rPh sb="67" eb="69">
      <t>ギョウシュ</t>
    </rPh>
    <phoneticPr fontId="1"/>
  </si>
  <si>
    <r>
      <t>６．（全ての方がお答えください。）
　貴社が営む</t>
    </r>
    <r>
      <rPr>
        <u/>
        <sz val="14"/>
        <rFont val="UD デジタル 教科書体 NK-R"/>
        <family val="1"/>
        <charset val="128"/>
      </rPr>
      <t>主たる業種</t>
    </r>
    <r>
      <rPr>
        <sz val="14"/>
        <rFont val="UD デジタル 教科書体 NK-R"/>
        <family val="1"/>
        <charset val="128"/>
      </rPr>
      <t>で使用している機械について、保有台数等を記載してください。</t>
    </r>
    <rPh sb="3" eb="4">
      <t>スベ</t>
    </rPh>
    <rPh sb="6" eb="7">
      <t>カタ</t>
    </rPh>
    <rPh sb="9" eb="10">
      <t>コタ</t>
    </rPh>
    <rPh sb="20" eb="21">
      <t>シャ</t>
    </rPh>
    <rPh sb="22" eb="23">
      <t>イトナ</t>
    </rPh>
    <rPh sb="24" eb="25">
      <t>シュ</t>
    </rPh>
    <rPh sb="27" eb="29">
      <t>ギョウシュ</t>
    </rPh>
    <rPh sb="43" eb="45">
      <t>ホユウ</t>
    </rPh>
    <rPh sb="45" eb="47">
      <t>ダイスウ</t>
    </rPh>
    <rPh sb="47" eb="48">
      <t>トウ</t>
    </rPh>
    <rPh sb="49" eb="51">
      <t>キサイ</t>
    </rPh>
    <phoneticPr fontId="1"/>
  </si>
  <si>
    <t>○　本特例の税制改正要望において、過去３回にわたり税務当局から全業種において厳しい指摘がなされており、令和３年度税制改正要望においては、厳しい折衝の後、最終的に木材注薬業を適用対象から除外した上で３年間の延長が認められております。
　次回の税制改正要望においても、各業種における特例の活用率や使用量、生産費に占める燃料費の割合等の実績が非常に重要な指標となることが考えられますので、林業者・木材加工業・木材市場業・バーク堆肥製造業の全ての企業に調査への御協力をお願いするものです。</t>
    <rPh sb="2" eb="3">
      <t>ホン</t>
    </rPh>
    <rPh sb="3" eb="5">
      <t>トクレイ</t>
    </rPh>
    <rPh sb="17" eb="19">
      <t>カコ</t>
    </rPh>
    <rPh sb="20" eb="21">
      <t>カイ</t>
    </rPh>
    <rPh sb="25" eb="27">
      <t>ゼイム</t>
    </rPh>
    <rPh sb="27" eb="29">
      <t>トウキョク</t>
    </rPh>
    <rPh sb="38" eb="39">
      <t>キビ</t>
    </rPh>
    <rPh sb="41" eb="43">
      <t>シテキ</t>
    </rPh>
    <rPh sb="51" eb="53">
      <t>レイワ</t>
    </rPh>
    <rPh sb="54" eb="56">
      <t>ネンド</t>
    </rPh>
    <rPh sb="56" eb="58">
      <t>ゼイセイ</t>
    </rPh>
    <rPh sb="58" eb="60">
      <t>カイセイ</t>
    </rPh>
    <rPh sb="60" eb="62">
      <t>ヨウボウ</t>
    </rPh>
    <rPh sb="68" eb="69">
      <t>キビ</t>
    </rPh>
    <rPh sb="71" eb="73">
      <t>セッショウ</t>
    </rPh>
    <rPh sb="74" eb="75">
      <t>ノチ</t>
    </rPh>
    <rPh sb="76" eb="79">
      <t>サイシュウテキ</t>
    </rPh>
    <rPh sb="82" eb="83">
      <t>チュウ</t>
    </rPh>
    <rPh sb="83" eb="84">
      <t>ヤク</t>
    </rPh>
    <rPh sb="84" eb="85">
      <t>ギョウ</t>
    </rPh>
    <rPh sb="86" eb="88">
      <t>テキヨウ</t>
    </rPh>
    <rPh sb="88" eb="90">
      <t>タイショウ</t>
    </rPh>
    <rPh sb="92" eb="94">
      <t>ジョガイ</t>
    </rPh>
    <rPh sb="96" eb="97">
      <t>ウエ</t>
    </rPh>
    <rPh sb="139" eb="141">
      <t>トクレイ</t>
    </rPh>
    <rPh sb="142" eb="144">
      <t>カツヨウ</t>
    </rPh>
    <rPh sb="144" eb="145">
      <t>リツ</t>
    </rPh>
    <rPh sb="150" eb="153">
      <t>セイサンヒ</t>
    </rPh>
    <rPh sb="154" eb="155">
      <t>シ</t>
    </rPh>
    <rPh sb="157" eb="160">
      <t>ネンリョウヒ</t>
    </rPh>
    <rPh sb="161" eb="163">
      <t>ワリアイ</t>
    </rPh>
    <phoneticPr fontId="1"/>
  </si>
  <si>
    <t>令和５年度　免税軽油使用状況調査　調査票
（令和４年度使用実績）</t>
    <rPh sb="0" eb="2">
      <t>レイワ</t>
    </rPh>
    <rPh sb="3" eb="5">
      <t>ネンド</t>
    </rPh>
    <rPh sb="6" eb="8">
      <t>メンゼイ</t>
    </rPh>
    <rPh sb="8" eb="10">
      <t>ケイユ</t>
    </rPh>
    <rPh sb="10" eb="12">
      <t>シヨウ</t>
    </rPh>
    <rPh sb="12" eb="14">
      <t>ジョウキョウ</t>
    </rPh>
    <rPh sb="14" eb="16">
      <t>チョウサ</t>
    </rPh>
    <rPh sb="17" eb="20">
      <t>チョウサヒョウ</t>
    </rPh>
    <rPh sb="22" eb="24">
      <t>レイワ</t>
    </rPh>
    <rPh sb="25" eb="27">
      <t>ネンド</t>
    </rPh>
    <rPh sb="27" eb="29">
      <t>シヨウ</t>
    </rPh>
    <rPh sb="29" eb="31">
      <t>ジッセキ</t>
    </rPh>
    <phoneticPr fontId="1"/>
  </si>
  <si>
    <t>会社名</t>
    <rPh sb="0" eb="3">
      <t>カイシャメイ</t>
    </rPh>
    <phoneticPr fontId="1"/>
  </si>
  <si>
    <t>会社の種類
（選択式）</t>
    <rPh sb="0" eb="2">
      <t>カイシャ</t>
    </rPh>
    <rPh sb="3" eb="5">
      <t>シュルイ</t>
    </rPh>
    <rPh sb="7" eb="9">
      <t>センタク</t>
    </rPh>
    <rPh sb="9" eb="10">
      <t>シキ</t>
    </rPh>
    <phoneticPr fontId="1"/>
  </si>
  <si>
    <t>注：会社の種類で該当するものがない場合、空白を選択してください。</t>
    <rPh sb="2" eb="4">
      <t>カイシャ</t>
    </rPh>
    <rPh sb="5" eb="7">
      <t>シュルイ</t>
    </rPh>
    <rPh sb="8" eb="10">
      <t>ガイトウ</t>
    </rPh>
    <rPh sb="17" eb="19">
      <t>バアイ</t>
    </rPh>
    <rPh sb="20" eb="22">
      <t>クウハク</t>
    </rPh>
    <rPh sb="23" eb="25">
      <t>センタク</t>
    </rPh>
    <phoneticPr fontId="1"/>
  </si>
  <si>
    <t>素材生産量
（令和４年４月～令和５年３月まで）</t>
    <rPh sb="0" eb="2">
      <t>ソザイ</t>
    </rPh>
    <rPh sb="2" eb="5">
      <t>セイサンリョウ</t>
    </rPh>
    <rPh sb="7" eb="9">
      <t>レイワ</t>
    </rPh>
    <rPh sb="10" eb="11">
      <t>ネン</t>
    </rPh>
    <rPh sb="12" eb="13">
      <t>ガツ</t>
    </rPh>
    <rPh sb="14" eb="16">
      <t>レイワ</t>
    </rPh>
    <rPh sb="17" eb="18">
      <t>ネン</t>
    </rPh>
    <rPh sb="19" eb="20">
      <t>ガツ</t>
    </rPh>
    <phoneticPr fontId="1"/>
  </si>
  <si>
    <r>
      <t>３．（</t>
    </r>
    <r>
      <rPr>
        <u/>
        <sz val="14"/>
        <color theme="1"/>
        <rFont val="UD デジタル 教科書体 NK-R"/>
        <family val="1"/>
        <charset val="128"/>
      </rPr>
      <t>２で①林業、②素材生産業に○をつけた方のみ</t>
    </r>
    <r>
      <rPr>
        <sz val="14"/>
        <color theme="1"/>
        <rFont val="UD デジタル 教科書体 NK-R"/>
        <family val="1"/>
        <charset val="128"/>
      </rPr>
      <t>お答えください。）
　令和４年度の1年間の素材生産量を記入して下さい。</t>
    </r>
    <rPh sb="25" eb="26">
      <t>コタ</t>
    </rPh>
    <rPh sb="35" eb="37">
      <t>レイワ</t>
    </rPh>
    <rPh sb="38" eb="39">
      <t>ネン</t>
    </rPh>
    <rPh sb="39" eb="40">
      <t>ド</t>
    </rPh>
    <rPh sb="42" eb="44">
      <t>ネンカン</t>
    </rPh>
    <rPh sb="45" eb="47">
      <t>ソザイ</t>
    </rPh>
    <rPh sb="47" eb="50">
      <t>セイサンリョウ</t>
    </rPh>
    <rPh sb="51" eb="53">
      <t>キニュウ</t>
    </rPh>
    <rPh sb="55" eb="56">
      <t>クダ</t>
    </rPh>
    <phoneticPr fontId="1"/>
  </si>
  <si>
    <r>
      <t>４．（</t>
    </r>
    <r>
      <rPr>
        <u/>
        <sz val="14"/>
        <rFont val="UD デジタル 教科書体 NK-R"/>
        <family val="1"/>
        <charset val="128"/>
      </rPr>
      <t>全ての方が</t>
    </r>
    <r>
      <rPr>
        <sz val="14"/>
        <rFont val="UD デジタル 教科書体 NK-R"/>
        <family val="1"/>
        <charset val="128"/>
      </rPr>
      <t>お答えください。）
　令和４年度、貴社において、特例により課税が免除されている軽油（免税軽油）を使用しましたか。該当するものに「○」をつけてください。</t>
    </r>
    <rPh sb="3" eb="4">
      <t>スベ</t>
    </rPh>
    <rPh sb="6" eb="7">
      <t>カタ</t>
    </rPh>
    <rPh sb="9" eb="10">
      <t>コタ</t>
    </rPh>
    <rPh sb="19" eb="21">
      <t>レイワ</t>
    </rPh>
    <rPh sb="26" eb="27">
      <t>シャ</t>
    </rPh>
    <phoneticPr fontId="1"/>
  </si>
  <si>
    <r>
      <t>○　</t>
    </r>
    <r>
      <rPr>
        <u/>
        <sz val="14"/>
        <rFont val="UD デジタル 教科書体 NK-R"/>
        <family val="1"/>
        <charset val="128"/>
      </rPr>
      <t>令和４年度の実績について</t>
    </r>
    <r>
      <rPr>
        <sz val="14"/>
        <rFont val="UD デジタル 教科書体 NK-R"/>
        <family val="1"/>
        <charset val="128"/>
      </rPr>
      <t>、業種、生産費、数量、保有機械の状況、軽油引取税の免税の特例措置の利用の有無等について、オレンジのセルにご回答をお願いします。</t>
    </r>
    <rPh sb="2" eb="4">
      <t>レイワ</t>
    </rPh>
    <rPh sb="15" eb="17">
      <t>ギョウシュ</t>
    </rPh>
    <phoneticPr fontId="1"/>
  </si>
  <si>
    <r>
      <t>８．（免税軽油を</t>
    </r>
    <r>
      <rPr>
        <u/>
        <sz val="14"/>
        <rFont val="UD デジタル 教科書体 NK-R"/>
        <family val="1"/>
        <charset val="128"/>
      </rPr>
      <t>使用された方のみ</t>
    </r>
    <r>
      <rPr>
        <sz val="14"/>
        <rFont val="UD デジタル 教科書体 NK-R"/>
        <family val="1"/>
        <charset val="128"/>
      </rPr>
      <t>お答えください。）
　令和４年度に使用した軽油引取税免税証（又は免税軽油使用者証交付申請書）の「業種」の欄に記載の業種名を記載してください。</t>
    </r>
    <r>
      <rPr>
        <u/>
        <sz val="14"/>
        <rFont val="UD デジタル 教科書体 NK-R"/>
        <family val="1"/>
        <charset val="128"/>
      </rPr>
      <t>複数ある場合は主なものを３つまで記載してください</t>
    </r>
    <r>
      <rPr>
        <sz val="14"/>
        <rFont val="UD デジタル 教科書体 NK-R"/>
        <family val="1"/>
        <charset val="128"/>
      </rPr>
      <t>。</t>
    </r>
    <rPh sb="3" eb="5">
      <t>メンゼイ</t>
    </rPh>
    <rPh sb="5" eb="7">
      <t>ケイユ</t>
    </rPh>
    <rPh sb="8" eb="10">
      <t>シヨウ</t>
    </rPh>
    <rPh sb="27" eb="29">
      <t>レイワ</t>
    </rPh>
    <rPh sb="30" eb="31">
      <t>ネン</t>
    </rPh>
    <rPh sb="31" eb="32">
      <t>ド</t>
    </rPh>
    <rPh sb="33" eb="35">
      <t>シヨウ</t>
    </rPh>
    <rPh sb="37" eb="39">
      <t>ケイユ</t>
    </rPh>
    <rPh sb="39" eb="42">
      <t>ヒキトリゼイ</t>
    </rPh>
    <rPh sb="42" eb="45">
      <t>メンゼイショウ</t>
    </rPh>
    <rPh sb="46" eb="47">
      <t>マタ</t>
    </rPh>
    <rPh sb="48" eb="50">
      <t>メンゼイ</t>
    </rPh>
    <rPh sb="50" eb="52">
      <t>ケイユ</t>
    </rPh>
    <rPh sb="52" eb="55">
      <t>シヨウシャ</t>
    </rPh>
    <rPh sb="55" eb="56">
      <t>ショウ</t>
    </rPh>
    <rPh sb="56" eb="58">
      <t>コウフ</t>
    </rPh>
    <rPh sb="58" eb="61">
      <t>シンセイショ</t>
    </rPh>
    <rPh sb="64" eb="66">
      <t>ギョウシュ</t>
    </rPh>
    <rPh sb="68" eb="69">
      <t>ラン</t>
    </rPh>
    <rPh sb="70" eb="72">
      <t>キサイ</t>
    </rPh>
    <rPh sb="73" eb="75">
      <t>ギョウシュ</t>
    </rPh>
    <rPh sb="75" eb="76">
      <t>メイ</t>
    </rPh>
    <rPh sb="77" eb="79">
      <t>キサイ</t>
    </rPh>
    <rPh sb="86" eb="88">
      <t>フクスウ</t>
    </rPh>
    <rPh sb="90" eb="92">
      <t>バアイ</t>
    </rPh>
    <rPh sb="93" eb="94">
      <t>オモ</t>
    </rPh>
    <rPh sb="102" eb="104">
      <t>キサイ</t>
    </rPh>
    <phoneticPr fontId="1"/>
  </si>
  <si>
    <r>
      <t>「林業」、「素材生産業」、「林業等」などの場合、</t>
    </r>
    <r>
      <rPr>
        <u/>
        <sz val="14"/>
        <rFont val="UD デジタル 教科書体 NK-R"/>
        <family val="1"/>
        <charset val="128"/>
      </rPr>
      <t>実施しておりかつ免税軽油の対象とされている施業は「○」</t>
    </r>
    <r>
      <rPr>
        <sz val="14"/>
        <rFont val="UD デジタル 教科書体 NK-R"/>
        <family val="1"/>
        <charset val="128"/>
      </rPr>
      <t>、</t>
    </r>
    <r>
      <rPr>
        <u/>
        <sz val="14"/>
        <rFont val="UD デジタル 教科書体 NK-R"/>
        <family val="1"/>
        <charset val="128"/>
      </rPr>
      <t>実施しているが免税軽油の対象とされていない施業は「△」</t>
    </r>
    <r>
      <rPr>
        <sz val="14"/>
        <rFont val="UD デジタル 教科書体 NK-R"/>
        <family val="1"/>
        <charset val="128"/>
      </rPr>
      <t>、</t>
    </r>
    <r>
      <rPr>
        <u/>
        <sz val="14"/>
        <rFont val="UD デジタル 教科書体 NK-R"/>
        <family val="1"/>
        <charset val="128"/>
      </rPr>
      <t>実施していない施業は「×」</t>
    </r>
    <r>
      <rPr>
        <sz val="14"/>
        <rFont val="UD デジタル 教科書体 NK-R"/>
        <family val="1"/>
        <charset val="128"/>
      </rPr>
      <t>を選択してください。</t>
    </r>
    <rPh sb="6" eb="8">
      <t>ソザイ</t>
    </rPh>
    <rPh sb="8" eb="11">
      <t>セイサンギョウ</t>
    </rPh>
    <rPh sb="14" eb="16">
      <t>リンギョウ</t>
    </rPh>
    <rPh sb="16" eb="17">
      <t>トウ</t>
    </rPh>
    <rPh sb="21" eb="23">
      <t>バアイ</t>
    </rPh>
    <rPh sb="24" eb="26">
      <t>ジッシ</t>
    </rPh>
    <rPh sb="32" eb="34">
      <t>メンゼイ</t>
    </rPh>
    <rPh sb="34" eb="36">
      <t>ケイユ</t>
    </rPh>
    <rPh sb="37" eb="39">
      <t>タイショウ</t>
    </rPh>
    <rPh sb="45" eb="47">
      <t>セギョウ</t>
    </rPh>
    <rPh sb="52" eb="54">
      <t>ジッシ</t>
    </rPh>
    <rPh sb="59" eb="61">
      <t>メンゼイ</t>
    </rPh>
    <rPh sb="61" eb="63">
      <t>ケイユ</t>
    </rPh>
    <rPh sb="64" eb="66">
      <t>タイショウ</t>
    </rPh>
    <rPh sb="73" eb="75">
      <t>セギョウ</t>
    </rPh>
    <rPh sb="80" eb="82">
      <t>ジッシ</t>
    </rPh>
    <rPh sb="87" eb="89">
      <t>セギョウ</t>
    </rPh>
    <rPh sb="94" eb="96">
      <t>センタク</t>
    </rPh>
    <phoneticPr fontId="1"/>
  </si>
  <si>
    <t>工場単位</t>
    <rPh sb="0" eb="2">
      <t>コウジョウ</t>
    </rPh>
    <rPh sb="2" eb="4">
      <t>タンイ</t>
    </rPh>
    <phoneticPr fontId="1"/>
  </si>
  <si>
    <t>複数の工場等があり、工場単位での回答の場合は○を選択してください→</t>
    <rPh sb="0" eb="2">
      <t>フクスウ</t>
    </rPh>
    <rPh sb="3" eb="5">
      <t>コウジョウ</t>
    </rPh>
    <rPh sb="5" eb="6">
      <t>トウ</t>
    </rPh>
    <rPh sb="10" eb="12">
      <t>コウジョウ</t>
    </rPh>
    <rPh sb="12" eb="14">
      <t>タンイ</t>
    </rPh>
    <rPh sb="16" eb="18">
      <t>カイトウ</t>
    </rPh>
    <rPh sb="19" eb="21">
      <t>バアイ</t>
    </rPh>
    <rPh sb="24" eb="26">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</si>
</sst>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4"/>
      <color theme="1"/>
      <name val="UD デジタル 教科書体 NK-B"/>
      <family val="1"/>
      <charset val="128"/>
    </font>
    <font>
      <b/>
      <sz val="14"/>
      <name val="UD デジタル 教科書体 NK-B"/>
      <family val="1"/>
      <charset val="128"/>
    </font>
    <font>
      <sz val="12"/>
      <color theme="1"/>
      <name val="UD デジタル 教科書体 NK-B"/>
      <family val="1"/>
      <charset val="128"/>
    </font>
    <font>
      <sz val="14"/>
      <color theme="1"/>
      <name val="ＭＳ ゴシック"/>
      <family val="3"/>
      <charset val="128"/>
    </font>
    <font>
      <sz val="11"/>
      <color rgb="FF000000"/>
      <name val="ＭＳ ゴシック"/>
      <family val="3"/>
      <charset val="128"/>
    </font>
    <font>
      <sz val="14"/>
      <name val="ＭＳ ゴシック"/>
      <family val="3"/>
      <charset val="128"/>
    </font>
    <font>
      <sz val="8"/>
      <color theme="1"/>
      <name val="ＭＳ ゴシック"/>
      <family val="3"/>
      <charset val="128"/>
    </font>
    <font>
      <sz val="12"/>
      <color theme="1"/>
      <name val="ＭＳ ゴシック"/>
      <family val="3"/>
      <charset val="128"/>
    </font>
    <font>
      <sz val="14"/>
      <color theme="1"/>
      <name val="UD デジタル 教科書体 NK-R"/>
      <family val="1"/>
      <charset val="128"/>
    </font>
    <font>
      <b/>
      <sz val="14"/>
      <name val="UD デジタル 教科書体 NK-R"/>
      <family val="1"/>
      <charset val="128"/>
    </font>
    <font>
      <sz val="14"/>
      <name val="UD デジタル 教科書体 NK-R"/>
      <family val="1"/>
      <charset val="128"/>
    </font>
    <font>
      <u/>
      <sz val="14"/>
      <name val="UD デジタル 教科書体 NK-R"/>
      <family val="1"/>
      <charset val="128"/>
    </font>
    <font>
      <sz val="14"/>
      <color rgb="FFFF0000"/>
      <name val="UD デジタル 教科書体 NK-R"/>
      <family val="1"/>
      <charset val="128"/>
    </font>
    <font>
      <b/>
      <u/>
      <sz val="14"/>
      <name val="UD デジタル 教科書体 NK-R"/>
      <family val="1"/>
      <charset val="128"/>
    </font>
    <font>
      <b/>
      <sz val="14"/>
      <color rgb="FFFF0000"/>
      <name val="UD デジタル 教科書体 NK-R"/>
      <family val="1"/>
      <charset val="128"/>
    </font>
    <font>
      <sz val="20"/>
      <color theme="1"/>
      <name val="UD デジタル 教科書体 NK-R"/>
      <family val="1"/>
      <charset val="128"/>
    </font>
    <font>
      <sz val="12"/>
      <color theme="1"/>
      <name val="UD デジタル 教科書体 NK-R"/>
      <family val="1"/>
      <charset val="128"/>
    </font>
    <font>
      <b/>
      <sz val="16"/>
      <color rgb="FF00B0F0"/>
      <name val="UD デジタル 教科書体 NK-R"/>
      <family val="1"/>
      <charset val="128"/>
    </font>
    <font>
      <sz val="12"/>
      <name val="UD デジタル 教科書体 NK-R"/>
      <family val="1"/>
      <charset val="128"/>
    </font>
    <font>
      <sz val="10"/>
      <name val="UD デジタル 教科書体 NK-R"/>
      <family val="1"/>
      <charset val="128"/>
    </font>
    <font>
      <sz val="9"/>
      <color theme="1"/>
      <name val="UD デジタル 教科書体 NK-R"/>
      <family val="1"/>
      <charset val="128"/>
    </font>
    <font>
      <sz val="11"/>
      <name val="UD デジタル 教科書体 NK-R"/>
      <family val="1"/>
      <charset val="128"/>
    </font>
    <font>
      <u/>
      <sz val="11"/>
      <name val="UD デジタル 教科書体 NK-R"/>
      <family val="1"/>
      <charset val="128"/>
    </font>
    <font>
      <u/>
      <sz val="14"/>
      <color theme="1"/>
      <name val="UD デジタル 教科書体 NK-R"/>
      <family val="1"/>
      <charset val="128"/>
    </font>
    <font>
      <sz val="10"/>
      <color theme="1"/>
      <name val="UD デジタル 教科書体 NK-R"/>
      <family val="1"/>
      <charset val="128"/>
    </font>
    <font>
      <b/>
      <sz val="14"/>
      <color rgb="FF00B0F0"/>
      <name val="UD デジタル 教科書体 NK-R"/>
      <family val="1"/>
      <charset val="128"/>
    </font>
    <font>
      <b/>
      <sz val="16"/>
      <color theme="1"/>
      <name val="UD デジタル 教科書体 NK-R"/>
      <family val="1"/>
      <charset val="128"/>
    </font>
    <font>
      <sz val="8"/>
      <color theme="1"/>
      <name val="UD デジタル 教科書体 NK-R"/>
      <family val="1"/>
      <charset val="128"/>
    </font>
    <font>
      <sz val="11"/>
      <color theme="1"/>
      <name val="UD デジタル 教科書体 NK-R"/>
      <family val="1"/>
      <charset val="128"/>
    </font>
    <font>
      <b/>
      <sz val="11"/>
      <name val="UD デジタル 教科書体 NK-R"/>
      <family val="1"/>
      <charset val="128"/>
    </font>
    <font>
      <b/>
      <sz val="12"/>
      <color theme="1"/>
      <name val="UD デジタル 教科書体 NK-R"/>
      <family val="1"/>
      <charset val="128"/>
    </font>
    <font>
      <b/>
      <sz val="12"/>
      <name val="UD デジタル 教科書体 NK-R"/>
      <family val="1"/>
      <charset val="128"/>
    </font>
    <font>
      <b/>
      <sz val="11"/>
      <color theme="1"/>
      <name val="UD デジタル 教科書体 NK-R"/>
      <family val="1"/>
      <charset val="128"/>
    </font>
    <font>
      <sz val="14"/>
      <color rgb="FF00B0F0"/>
      <name val="UD デジタル 教科書体 NK-R"/>
      <family val="1"/>
      <charset val="128"/>
    </font>
  </fonts>
  <fills count="7">
    <fill>
      <patternFill patternType="none"/>
    </fill>
    <fill>
      <patternFill patternType="gray125"/>
    </fill>
    <fill>
      <patternFill patternType="solid">
        <fgColor rgb="FFFFFFFF"/>
        <bgColor indexed="64"/>
      </patternFill>
    </fill>
    <fill>
      <patternFill patternType="solid">
        <fgColor rgb="FFE0FF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tted">
        <color indexed="64"/>
      </left>
      <right/>
      <top/>
      <bottom style="medium">
        <color indexed="64"/>
      </bottom>
      <diagonal/>
    </border>
    <border>
      <left style="medium">
        <color indexed="64"/>
      </left>
      <right/>
      <top/>
      <bottom style="thin">
        <color indexed="64"/>
      </bottom>
      <diagonal/>
    </border>
    <border>
      <left/>
      <right style="dotted">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double">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2" fillId="0" borderId="0" applyFont="0" applyFill="0" applyBorder="0" applyAlignment="0" applyProtection="0">
      <alignment vertical="center"/>
    </xf>
  </cellStyleXfs>
  <cellXfs count="449">
    <xf numFmtId="0" fontId="0" fillId="0" borderId="0" xfId="0"/>
    <xf numFmtId="0" fontId="11"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shrinkToFit="1"/>
    </xf>
    <xf numFmtId="0" fontId="6" fillId="0" borderId="1" xfId="0" applyFont="1" applyBorder="1" applyAlignment="1">
      <alignment vertical="center"/>
    </xf>
    <xf numFmtId="0" fontId="6" fillId="0" borderId="0" xfId="0" quotePrefix="1" applyFont="1" applyAlignment="1">
      <alignment vertical="center"/>
    </xf>
    <xf numFmtId="0" fontId="3" fillId="0" borderId="0" xfId="0" applyFont="1" applyAlignment="1">
      <alignment vertical="center"/>
    </xf>
    <xf numFmtId="0" fontId="7" fillId="2" borderId="56" xfId="0" applyFont="1" applyFill="1" applyBorder="1" applyAlignment="1">
      <alignment horizontal="right" vertical="top" wrapText="1"/>
    </xf>
    <xf numFmtId="0" fontId="7" fillId="2" borderId="56" xfId="0" applyFont="1" applyFill="1" applyBorder="1" applyAlignment="1">
      <alignment vertical="top" wrapText="1"/>
    </xf>
    <xf numFmtId="0" fontId="7" fillId="3" borderId="56" xfId="0" applyFont="1" applyFill="1" applyBorder="1" applyAlignment="1">
      <alignment horizontal="right" vertical="top" wrapText="1"/>
    </xf>
    <xf numFmtId="0" fontId="7" fillId="3" borderId="56" xfId="0" applyFont="1" applyFill="1" applyBorder="1" applyAlignment="1">
      <alignment vertical="top" wrapText="1"/>
    </xf>
    <xf numFmtId="0" fontId="6" fillId="0" borderId="11" xfId="0" applyFont="1" applyBorder="1" applyAlignment="1">
      <alignment vertical="center"/>
    </xf>
    <xf numFmtId="0" fontId="11" fillId="0" borderId="5" xfId="0" applyFont="1" applyBorder="1" applyAlignment="1">
      <alignment vertical="center"/>
    </xf>
    <xf numFmtId="0" fontId="11" fillId="0" borderId="9"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wrapText="1"/>
    </xf>
    <xf numFmtId="0" fontId="11" fillId="0" borderId="0" xfId="0" applyFont="1" applyAlignment="1">
      <alignment vertical="center" wrapText="1"/>
    </xf>
    <xf numFmtId="0" fontId="11" fillId="0" borderId="11" xfId="0" applyFont="1" applyBorder="1" applyAlignment="1">
      <alignment vertical="center" wrapText="1"/>
    </xf>
    <xf numFmtId="0" fontId="6" fillId="0" borderId="0" xfId="0" applyFont="1" applyAlignment="1">
      <alignment vertical="center" wrapText="1"/>
    </xf>
    <xf numFmtId="0" fontId="6" fillId="0" borderId="0" xfId="0" applyFont="1" applyAlignment="1">
      <alignment wrapText="1"/>
    </xf>
    <xf numFmtId="0" fontId="6" fillId="0" borderId="11" xfId="0" applyFont="1" applyBorder="1"/>
    <xf numFmtId="0" fontId="13" fillId="0" borderId="0" xfId="0" applyFont="1" applyAlignment="1">
      <alignment horizontal="left" vertical="center" wrapText="1"/>
    </xf>
    <xf numFmtId="0" fontId="8" fillId="0" borderId="11" xfId="0" applyFont="1" applyBorder="1"/>
    <xf numFmtId="0" fontId="8" fillId="0" borderId="0" xfId="0" applyFont="1" applyAlignment="1">
      <alignment wrapText="1"/>
    </xf>
    <xf numFmtId="0" fontId="13" fillId="0" borderId="0" xfId="0" applyFont="1" applyAlignment="1">
      <alignment vertical="center"/>
    </xf>
    <xf numFmtId="0" fontId="13" fillId="0" borderId="0" xfId="0" applyFont="1" applyAlignment="1">
      <alignment vertical="center" wrapText="1"/>
    </xf>
    <xf numFmtId="0" fontId="11" fillId="0" borderId="0" xfId="0" applyFont="1" applyAlignment="1">
      <alignment horizontal="left" vertical="center" wrapText="1"/>
    </xf>
    <xf numFmtId="0" fontId="11" fillId="0" borderId="12"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2" fillId="0" borderId="0" xfId="0" applyFont="1" applyAlignment="1">
      <alignment vertical="center" wrapText="1"/>
    </xf>
    <xf numFmtId="0" fontId="11"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wrapText="1"/>
    </xf>
    <xf numFmtId="0" fontId="6" fillId="0" borderId="1" xfId="0" applyFont="1" applyBorder="1" applyAlignment="1">
      <alignment horizontal="right" vertical="center"/>
    </xf>
    <xf numFmtId="0" fontId="13" fillId="0" borderId="20" xfId="0" applyFont="1" applyBorder="1" applyAlignment="1">
      <alignment vertical="center"/>
    </xf>
    <xf numFmtId="0" fontId="6" fillId="0" borderId="65" xfId="0" applyFont="1" applyBorder="1" applyAlignment="1">
      <alignment vertical="center"/>
    </xf>
    <xf numFmtId="0" fontId="11" fillId="0" borderId="15" xfId="0" applyFont="1" applyBorder="1" applyAlignment="1">
      <alignment vertical="top"/>
    </xf>
    <xf numFmtId="0" fontId="8" fillId="0" borderId="0" xfId="0" applyFont="1" applyAlignment="1">
      <alignment vertical="center" wrapText="1"/>
    </xf>
    <xf numFmtId="0" fontId="5" fillId="0" borderId="0" xfId="0" applyFont="1" applyAlignment="1">
      <alignment vertical="center"/>
    </xf>
    <xf numFmtId="176" fontId="6" fillId="0" borderId="0" xfId="0" applyNumberFormat="1" applyFont="1" applyAlignment="1">
      <alignment vertical="center"/>
    </xf>
    <xf numFmtId="177" fontId="6" fillId="0" borderId="0" xfId="0" applyNumberFormat="1"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shrinkToFit="1"/>
    </xf>
    <xf numFmtId="0" fontId="10" fillId="0" borderId="0" xfId="0" applyFont="1" applyAlignment="1">
      <alignment vertical="center"/>
    </xf>
    <xf numFmtId="0" fontId="6" fillId="0" borderId="3" xfId="0" applyFont="1" applyBorder="1" applyAlignment="1">
      <alignment vertical="center" wrapText="1"/>
    </xf>
    <xf numFmtId="0" fontId="9" fillId="0" borderId="0" xfId="0" applyFont="1" applyAlignment="1">
      <alignment vertical="center"/>
    </xf>
    <xf numFmtId="0" fontId="11" fillId="6" borderId="15" xfId="0" applyFont="1" applyFill="1" applyBorder="1" applyAlignment="1">
      <alignment vertical="center"/>
    </xf>
    <xf numFmtId="0" fontId="8" fillId="0" borderId="0" xfId="0" applyFont="1" applyAlignment="1">
      <alignment vertical="center"/>
    </xf>
    <xf numFmtId="0" fontId="6" fillId="0" borderId="2" xfId="0" applyFont="1" applyBorder="1" applyAlignment="1">
      <alignment horizontal="left" vertical="center"/>
    </xf>
    <xf numFmtId="0" fontId="6" fillId="0" borderId="3" xfId="0" applyFont="1" applyBorder="1" applyAlignment="1">
      <alignment wrapText="1"/>
    </xf>
    <xf numFmtId="0" fontId="11" fillId="6" borderId="3" xfId="0" applyFont="1" applyFill="1" applyBorder="1" applyAlignment="1">
      <alignment vertical="center"/>
    </xf>
    <xf numFmtId="0" fontId="11" fillId="6" borderId="4" xfId="0"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wrapText="1"/>
    </xf>
    <xf numFmtId="0" fontId="11" fillId="6" borderId="0" xfId="0" applyFont="1" applyFill="1" applyAlignment="1">
      <alignment vertical="center"/>
    </xf>
    <xf numFmtId="0" fontId="11" fillId="6" borderId="11" xfId="0" applyFont="1" applyFill="1" applyBorder="1" applyAlignment="1">
      <alignment vertical="center"/>
    </xf>
    <xf numFmtId="0" fontId="19" fillId="0" borderId="0" xfId="0" applyFont="1" applyAlignment="1">
      <alignment horizontal="center" vertical="center"/>
    </xf>
    <xf numFmtId="3" fontId="19" fillId="0" borderId="0" xfId="0" applyNumberFormat="1" applyFont="1" applyAlignment="1">
      <alignment vertical="center"/>
    </xf>
    <xf numFmtId="0" fontId="33" fillId="0" borderId="0" xfId="0" applyFont="1" applyAlignment="1">
      <alignment vertical="center"/>
    </xf>
    <xf numFmtId="0" fontId="11" fillId="0" borderId="0" xfId="0" applyFont="1" applyAlignment="1">
      <alignment vertical="top"/>
    </xf>
    <xf numFmtId="0" fontId="36" fillId="0" borderId="0" xfId="0" applyFont="1" applyAlignment="1">
      <alignment vertical="top"/>
    </xf>
    <xf numFmtId="0" fontId="24" fillId="0" borderId="0" xfId="0" applyFont="1" applyAlignment="1">
      <alignment vertical="center"/>
    </xf>
    <xf numFmtId="0" fontId="24"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top"/>
    </xf>
    <xf numFmtId="0" fontId="17" fillId="0" borderId="0" xfId="0" applyFont="1" applyAlignment="1">
      <alignment vertical="center" wrapText="1"/>
    </xf>
    <xf numFmtId="0" fontId="11" fillId="0" borderId="0" xfId="0" applyFont="1" applyAlignment="1">
      <alignment horizontal="right" vertical="center"/>
    </xf>
    <xf numFmtId="0" fontId="21" fillId="0" borderId="0" xfId="0" applyFont="1" applyAlignment="1">
      <alignment vertical="center"/>
    </xf>
    <xf numFmtId="3" fontId="27" fillId="5" borderId="5" xfId="0" applyNumberFormat="1" applyFont="1" applyFill="1" applyBorder="1" applyAlignment="1">
      <alignment vertical="center"/>
    </xf>
    <xf numFmtId="3" fontId="27" fillId="5" borderId="6" xfId="0" applyNumberFormat="1" applyFont="1" applyFill="1" applyBorder="1" applyAlignment="1">
      <alignment vertical="center"/>
    </xf>
    <xf numFmtId="3" fontId="27" fillId="5" borderId="27" xfId="0" applyNumberFormat="1" applyFont="1" applyFill="1" applyBorder="1" applyAlignment="1">
      <alignment vertical="center"/>
    </xf>
    <xf numFmtId="3" fontId="27" fillId="5" borderId="28" xfId="0" applyNumberFormat="1" applyFont="1" applyFill="1" applyBorder="1" applyAlignment="1">
      <alignment vertical="center"/>
    </xf>
    <xf numFmtId="3" fontId="19" fillId="5" borderId="27" xfId="0" applyNumberFormat="1" applyFont="1" applyFill="1" applyBorder="1" applyAlignment="1">
      <alignment horizontal="left" vertical="center"/>
    </xf>
    <xf numFmtId="3" fontId="19" fillId="5" borderId="20" xfId="0" applyNumberFormat="1" applyFont="1" applyFill="1" applyBorder="1" applyAlignment="1">
      <alignment horizontal="left" vertical="center"/>
    </xf>
    <xf numFmtId="3" fontId="19" fillId="5" borderId="28" xfId="0" applyNumberFormat="1" applyFont="1" applyFill="1" applyBorder="1" applyAlignment="1">
      <alignment horizontal="left" vertical="center"/>
    </xf>
    <xf numFmtId="176" fontId="27" fillId="4" borderId="10" xfId="0" applyNumberFormat="1" applyFont="1" applyFill="1" applyBorder="1" applyAlignment="1" applyProtection="1">
      <alignment vertical="center"/>
      <protection locked="0"/>
    </xf>
    <xf numFmtId="176" fontId="27" fillId="4" borderId="0" xfId="0" applyNumberFormat="1" applyFont="1" applyFill="1" applyAlignment="1" applyProtection="1">
      <alignment vertical="center"/>
      <protection locked="0"/>
    </xf>
    <xf numFmtId="176" fontId="27" fillId="4" borderId="40" xfId="0" applyNumberFormat="1" applyFont="1" applyFill="1" applyBorder="1" applyAlignment="1" applyProtection="1">
      <alignment vertical="center"/>
      <protection locked="0"/>
    </xf>
    <xf numFmtId="176" fontId="27" fillId="4" borderId="12" xfId="0" applyNumberFormat="1" applyFont="1" applyFill="1" applyBorder="1" applyAlignment="1" applyProtection="1">
      <alignment vertical="center"/>
      <protection locked="0"/>
    </xf>
    <xf numFmtId="176" fontId="27" fillId="4" borderId="7" xfId="0" applyNumberFormat="1" applyFont="1" applyFill="1" applyBorder="1" applyAlignment="1" applyProtection="1">
      <alignment vertical="center"/>
      <protection locked="0"/>
    </xf>
    <xf numFmtId="176" fontId="27" fillId="4" borderId="42" xfId="0" applyNumberFormat="1" applyFont="1" applyFill="1" applyBorder="1" applyAlignment="1" applyProtection="1">
      <alignment vertical="center"/>
      <protection locked="0"/>
    </xf>
    <xf numFmtId="0" fontId="19" fillId="4" borderId="25" xfId="0" applyFont="1" applyFill="1" applyBorder="1" applyAlignment="1" applyProtection="1">
      <alignment horizontal="left" vertical="center"/>
      <protection locked="0"/>
    </xf>
    <xf numFmtId="0" fontId="19" fillId="4" borderId="1" xfId="0" applyFont="1" applyFill="1" applyBorder="1" applyAlignment="1" applyProtection="1">
      <alignment horizontal="left" vertical="center"/>
      <protection locked="0"/>
    </xf>
    <xf numFmtId="0" fontId="19" fillId="0" borderId="12" xfId="0" applyFont="1" applyBorder="1" applyAlignment="1">
      <alignment horizontal="left" vertical="center"/>
    </xf>
    <xf numFmtId="0" fontId="19" fillId="0" borderId="7" xfId="0" applyFont="1" applyBorder="1" applyAlignment="1">
      <alignment horizontal="left" vertical="center"/>
    </xf>
    <xf numFmtId="0" fontId="19" fillId="0" borderId="3" xfId="0" applyFont="1" applyBorder="1" applyAlignment="1">
      <alignment horizontal="left" vertical="center"/>
    </xf>
    <xf numFmtId="0" fontId="19" fillId="0" borderId="52" xfId="0" applyFont="1" applyBorder="1" applyAlignment="1">
      <alignment horizontal="left" vertical="center"/>
    </xf>
    <xf numFmtId="0" fontId="19" fillId="0" borderId="1" xfId="0" applyFont="1" applyBorder="1" applyAlignment="1">
      <alignment horizontal="left" vertical="center"/>
    </xf>
    <xf numFmtId="0" fontId="19" fillId="4" borderId="3" xfId="0" applyFont="1" applyFill="1" applyBorder="1" applyAlignment="1" applyProtection="1">
      <alignment horizontal="right" vertical="center"/>
      <protection locked="0"/>
    </xf>
    <xf numFmtId="0" fontId="19" fillId="4" borderId="4" xfId="0" applyFont="1" applyFill="1" applyBorder="1" applyAlignment="1" applyProtection="1">
      <alignment horizontal="right" vertical="center"/>
      <protection locked="0"/>
    </xf>
    <xf numFmtId="0" fontId="19" fillId="4" borderId="1" xfId="0" applyFont="1" applyFill="1" applyBorder="1" applyAlignment="1" applyProtection="1">
      <alignment horizontal="right" vertical="center"/>
      <protection locked="0"/>
    </xf>
    <xf numFmtId="0" fontId="19" fillId="0" borderId="22" xfId="0" applyFont="1" applyBorder="1" applyAlignment="1">
      <alignment horizontal="left" vertical="center"/>
    </xf>
    <xf numFmtId="0" fontId="19" fillId="4" borderId="43" xfId="0" applyFont="1" applyFill="1" applyBorder="1" applyAlignment="1" applyProtection="1">
      <alignment horizontal="right" vertical="center"/>
      <protection locked="0"/>
    </xf>
    <xf numFmtId="0" fontId="19" fillId="4" borderId="68" xfId="0" applyFont="1" applyFill="1" applyBorder="1" applyAlignment="1" applyProtection="1">
      <alignment horizontal="right" vertical="center"/>
      <protection locked="0"/>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49" xfId="0" applyFont="1" applyBorder="1" applyAlignment="1">
      <alignment horizontal="center" vertical="center"/>
    </xf>
    <xf numFmtId="0" fontId="19" fillId="0" borderId="4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5" xfId="0" applyFont="1" applyBorder="1" applyAlignment="1">
      <alignment horizontal="left" vertical="center" wrapText="1"/>
    </xf>
    <xf numFmtId="0" fontId="19" fillId="0" borderId="7" xfId="0" applyFont="1" applyBorder="1" applyAlignment="1">
      <alignment horizontal="left" vertical="center" wrapText="1"/>
    </xf>
    <xf numFmtId="0" fontId="19" fillId="5" borderId="3" xfId="0" applyFont="1" applyFill="1" applyBorder="1" applyAlignment="1">
      <alignment horizontal="right" vertical="center"/>
    </xf>
    <xf numFmtId="0" fontId="19" fillId="5" borderId="4" xfId="0" applyFont="1" applyFill="1" applyBorder="1" applyAlignment="1">
      <alignment horizontal="right" vertical="center"/>
    </xf>
    <xf numFmtId="0" fontId="19" fillId="5" borderId="1" xfId="0" applyFont="1" applyFill="1" applyBorder="1" applyAlignment="1">
      <alignment horizontal="left" vertical="center"/>
    </xf>
    <xf numFmtId="0" fontId="19" fillId="4" borderId="5" xfId="0" applyFont="1" applyFill="1" applyBorder="1" applyAlignment="1" applyProtection="1">
      <alignment horizontal="left" vertical="center"/>
      <protection locked="0"/>
    </xf>
    <xf numFmtId="0" fontId="19" fillId="4" borderId="9" xfId="0" applyFont="1" applyFill="1" applyBorder="1" applyAlignment="1" applyProtection="1">
      <alignment horizontal="left" vertical="center"/>
      <protection locked="0"/>
    </xf>
    <xf numFmtId="0" fontId="19" fillId="4" borderId="6" xfId="0" applyFont="1" applyFill="1" applyBorder="1" applyAlignment="1" applyProtection="1">
      <alignment horizontal="left" vertical="center"/>
      <protection locked="0"/>
    </xf>
    <xf numFmtId="0" fontId="19" fillId="4" borderId="2" xfId="0" applyFont="1" applyFill="1" applyBorder="1" applyAlignment="1" applyProtection="1">
      <alignment horizontal="left" vertical="center"/>
      <protection locked="0"/>
    </xf>
    <xf numFmtId="0" fontId="19" fillId="4" borderId="3" xfId="0" applyFont="1" applyFill="1" applyBorder="1" applyAlignment="1" applyProtection="1">
      <alignment horizontal="left" vertical="center"/>
      <protection locked="0"/>
    </xf>
    <xf numFmtId="0" fontId="19" fillId="4" borderId="4" xfId="0" applyFont="1" applyFill="1" applyBorder="1" applyAlignment="1" applyProtection="1">
      <alignment horizontal="left" vertical="center"/>
      <protection locked="0"/>
    </xf>
    <xf numFmtId="0" fontId="19" fillId="0" borderId="2" xfId="0" applyFont="1" applyBorder="1" applyAlignment="1">
      <alignment horizontal="left" vertical="center"/>
    </xf>
    <xf numFmtId="0" fontId="19" fillId="0" borderId="4" xfId="0" applyFont="1" applyBorder="1" applyAlignment="1">
      <alignment horizontal="left" vertical="center"/>
    </xf>
    <xf numFmtId="0" fontId="19" fillId="4" borderId="9" xfId="0" applyFont="1" applyFill="1" applyBorder="1" applyAlignment="1" applyProtection="1">
      <alignment horizontal="right" vertical="center"/>
      <protection locked="0"/>
    </xf>
    <xf numFmtId="0" fontId="19" fillId="4" borderId="6" xfId="0" applyFont="1" applyFill="1" applyBorder="1" applyAlignment="1" applyProtection="1">
      <alignment horizontal="right" vertical="center"/>
      <protection locked="0"/>
    </xf>
    <xf numFmtId="0" fontId="19" fillId="4" borderId="24" xfId="0" applyFont="1" applyFill="1" applyBorder="1" applyAlignment="1" applyProtection="1">
      <alignment horizontal="right" vertical="center"/>
      <protection locked="0"/>
    </xf>
    <xf numFmtId="0" fontId="19" fillId="5" borderId="10" xfId="0" applyFont="1" applyFill="1" applyBorder="1" applyAlignment="1">
      <alignment horizontal="right" vertical="center"/>
    </xf>
    <xf numFmtId="0" fontId="19" fillId="5" borderId="0" xfId="0" applyFont="1" applyFill="1" applyAlignment="1">
      <alignment horizontal="right" vertical="center"/>
    </xf>
    <xf numFmtId="0" fontId="19" fillId="5" borderId="18" xfId="0" applyFont="1" applyFill="1" applyBorder="1" applyAlignment="1">
      <alignment horizontal="right" vertical="center"/>
    </xf>
    <xf numFmtId="0" fontId="19" fillId="4" borderId="69" xfId="0" applyFont="1" applyFill="1" applyBorder="1" applyAlignment="1" applyProtection="1">
      <alignment horizontal="right" vertical="center"/>
      <protection locked="0"/>
    </xf>
    <xf numFmtId="0" fontId="19" fillId="4" borderId="25" xfId="0" applyFont="1" applyFill="1" applyBorder="1" applyAlignment="1" applyProtection="1">
      <alignment horizontal="right" vertical="center"/>
      <protection locked="0"/>
    </xf>
    <xf numFmtId="0" fontId="19" fillId="4" borderId="26" xfId="0" applyFont="1" applyFill="1" applyBorder="1" applyAlignment="1" applyProtection="1">
      <alignment horizontal="right" vertical="center"/>
      <protection locked="0"/>
    </xf>
    <xf numFmtId="0" fontId="19" fillId="4" borderId="22" xfId="0" applyFont="1" applyFill="1" applyBorder="1" applyAlignment="1" applyProtection="1">
      <alignment horizontal="right" vertical="center"/>
      <protection locked="0"/>
    </xf>
    <xf numFmtId="0" fontId="19" fillId="4" borderId="23" xfId="0" applyFont="1" applyFill="1" applyBorder="1" applyAlignment="1" applyProtection="1">
      <alignment horizontal="right" vertical="center"/>
      <protection locked="0"/>
    </xf>
    <xf numFmtId="0" fontId="19" fillId="4" borderId="54" xfId="0" applyFont="1" applyFill="1" applyBorder="1" applyAlignment="1" applyProtection="1">
      <alignment horizontal="right" vertical="center"/>
      <protection locked="0"/>
    </xf>
    <xf numFmtId="0" fontId="19" fillId="4" borderId="72" xfId="0" applyFont="1" applyFill="1" applyBorder="1" applyAlignment="1" applyProtection="1">
      <alignment horizontal="right" vertical="center"/>
      <protection locked="0"/>
    </xf>
    <xf numFmtId="0" fontId="11" fillId="0" borderId="0" xfId="0" applyFont="1" applyAlignment="1">
      <alignment horizontal="center" vertical="center"/>
    </xf>
    <xf numFmtId="0" fontId="19" fillId="0" borderId="1" xfId="0" applyFont="1" applyBorder="1" applyAlignment="1">
      <alignment horizontal="left" vertical="center" wrapText="1"/>
    </xf>
    <xf numFmtId="0" fontId="19" fillId="0" borderId="24"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1" fillId="0" borderId="0" xfId="0" applyFont="1" applyAlignment="1">
      <alignment horizontal="left" vertical="center" wrapText="1"/>
    </xf>
    <xf numFmtId="0" fontId="13" fillId="4" borderId="15" xfId="0" applyFont="1" applyFill="1" applyBorder="1" applyAlignment="1" applyProtection="1">
      <alignment horizontal="left" vertical="center"/>
      <protection locked="0"/>
    </xf>
    <xf numFmtId="0" fontId="13" fillId="4" borderId="16" xfId="0" applyFont="1" applyFill="1" applyBorder="1" applyAlignment="1" applyProtection="1">
      <alignment horizontal="left" vertical="center"/>
      <protection locked="0"/>
    </xf>
    <xf numFmtId="0" fontId="13" fillId="4" borderId="20" xfId="0" applyFont="1" applyFill="1" applyBorder="1" applyAlignment="1" applyProtection="1">
      <alignment horizontal="left" vertical="center"/>
      <protection locked="0"/>
    </xf>
    <xf numFmtId="0" fontId="13" fillId="4" borderId="21" xfId="0" applyFont="1" applyFill="1" applyBorder="1" applyAlignment="1" applyProtection="1">
      <alignment horizontal="left" vertical="center"/>
      <protection locked="0"/>
    </xf>
    <xf numFmtId="0" fontId="13" fillId="0" borderId="14"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8" xfId="0" applyFont="1" applyBorder="1" applyAlignment="1">
      <alignment horizontal="center" vertical="center" shrinkToFit="1"/>
    </xf>
    <xf numFmtId="0" fontId="34" fillId="0" borderId="0" xfId="0" applyFont="1" applyAlignment="1">
      <alignment horizontal="left" vertical="center" wrapText="1"/>
    </xf>
    <xf numFmtId="0" fontId="31" fillId="0" borderId="0" xfId="0" applyFont="1" applyAlignment="1">
      <alignment horizontal="left" vertical="center"/>
    </xf>
    <xf numFmtId="3" fontId="19" fillId="5" borderId="5" xfId="0" applyNumberFormat="1" applyFont="1" applyFill="1" applyBorder="1" applyAlignment="1">
      <alignment horizontal="left" vertical="center"/>
    </xf>
    <xf numFmtId="3" fontId="19" fillId="5" borderId="9" xfId="0" applyNumberFormat="1" applyFont="1" applyFill="1" applyBorder="1" applyAlignment="1">
      <alignment horizontal="left" vertical="center"/>
    </xf>
    <xf numFmtId="3" fontId="19" fillId="5" borderId="6" xfId="0" applyNumberFormat="1" applyFont="1" applyFill="1" applyBorder="1" applyAlignment="1">
      <alignment horizontal="left" vertical="center"/>
    </xf>
    <xf numFmtId="0" fontId="13" fillId="0" borderId="34"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4" borderId="2" xfId="0" applyFont="1" applyFill="1" applyBorder="1" applyAlignment="1" applyProtection="1">
      <alignment horizontal="center" vertical="center"/>
      <protection locked="0"/>
    </xf>
    <xf numFmtId="0" fontId="13" fillId="4" borderId="52" xfId="0" applyFont="1" applyFill="1" applyBorder="1" applyAlignment="1" applyProtection="1">
      <alignment horizontal="center" vertical="center"/>
      <protection locked="0"/>
    </xf>
    <xf numFmtId="0" fontId="31" fillId="0" borderId="0" xfId="0" applyFont="1" applyAlignment="1">
      <alignment horizontal="left" vertical="top" wrapText="1"/>
    </xf>
    <xf numFmtId="0" fontId="24" fillId="0" borderId="0" xfId="0" applyFont="1" applyAlignment="1">
      <alignment horizontal="left" vertical="center" wrapText="1"/>
    </xf>
    <xf numFmtId="0" fontId="11" fillId="0" borderId="33"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34"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0" fillId="0" borderId="62" xfId="0" applyFont="1" applyBorder="1" applyAlignment="1">
      <alignment horizontal="center" vertical="center" wrapText="1"/>
    </xf>
    <xf numFmtId="0" fontId="30" fillId="0" borderId="61" xfId="0" applyFont="1" applyBorder="1" applyAlignment="1">
      <alignment horizontal="center" vertical="center" wrapText="1"/>
    </xf>
    <xf numFmtId="176" fontId="27" fillId="4" borderId="18" xfId="0" applyNumberFormat="1" applyFont="1" applyFill="1" applyBorder="1" applyAlignment="1" applyProtection="1">
      <alignment vertical="center"/>
      <protection locked="0"/>
    </xf>
    <xf numFmtId="176" fontId="27" fillId="4" borderId="44" xfId="0" applyNumberFormat="1" applyFont="1" applyFill="1" applyBorder="1" applyAlignment="1" applyProtection="1">
      <alignment vertical="center"/>
      <protection locked="0"/>
    </xf>
    <xf numFmtId="176" fontId="27" fillId="4" borderId="39" xfId="0" applyNumberFormat="1" applyFont="1" applyFill="1" applyBorder="1" applyAlignment="1" applyProtection="1">
      <alignment vertical="center"/>
      <protection locked="0"/>
    </xf>
    <xf numFmtId="176" fontId="27" fillId="4" borderId="11" xfId="0" applyNumberFormat="1" applyFont="1" applyFill="1" applyBorder="1" applyAlignment="1" applyProtection="1">
      <alignment vertical="center"/>
      <protection locked="0"/>
    </xf>
    <xf numFmtId="176" fontId="27" fillId="4" borderId="38" xfId="0" applyNumberFormat="1" applyFont="1" applyFill="1" applyBorder="1" applyAlignment="1" applyProtection="1">
      <alignment vertical="center"/>
      <protection locked="0"/>
    </xf>
    <xf numFmtId="176" fontId="27" fillId="4" borderId="8" xfId="0" applyNumberFormat="1" applyFont="1" applyFill="1" applyBorder="1" applyAlignment="1" applyProtection="1">
      <alignment vertical="center"/>
      <protection locked="0"/>
    </xf>
    <xf numFmtId="0" fontId="29" fillId="0" borderId="0" xfId="0" applyFont="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9" fillId="0" borderId="60"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4" xfId="0" applyFont="1" applyBorder="1" applyAlignment="1">
      <alignment horizontal="center" vertical="center" wrapText="1"/>
    </xf>
    <xf numFmtId="0" fontId="19" fillId="0" borderId="0" xfId="0" applyFont="1" applyAlignment="1">
      <alignment horizontal="left" vertical="center"/>
    </xf>
    <xf numFmtId="0" fontId="19" fillId="0" borderId="11" xfId="0" applyFont="1" applyBorder="1" applyAlignment="1">
      <alignment horizontal="left" vertical="center"/>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0" borderId="75" xfId="0" applyFont="1" applyBorder="1" applyAlignment="1">
      <alignment horizontal="left" vertical="center" wrapText="1"/>
    </xf>
    <xf numFmtId="0" fontId="19" fillId="0" borderId="76" xfId="0" applyFont="1" applyBorder="1" applyAlignment="1">
      <alignment horizontal="left" vertical="center"/>
    </xf>
    <xf numFmtId="0" fontId="19" fillId="0" borderId="77" xfId="0" applyFont="1" applyBorder="1" applyAlignment="1">
      <alignment horizontal="left" vertical="center"/>
    </xf>
    <xf numFmtId="0" fontId="19" fillId="0" borderId="78" xfId="0" applyFont="1" applyBorder="1" applyAlignment="1">
      <alignment horizontal="left" vertical="center"/>
    </xf>
    <xf numFmtId="0" fontId="19" fillId="4" borderId="12" xfId="0" applyFont="1" applyFill="1" applyBorder="1" applyAlignment="1" applyProtection="1">
      <alignment horizontal="left" vertical="center" wrapText="1"/>
      <protection locked="0"/>
    </xf>
    <xf numFmtId="0" fontId="19" fillId="4" borderId="7" xfId="0" applyFont="1" applyFill="1" applyBorder="1" applyAlignment="1" applyProtection="1">
      <alignment horizontal="left" vertical="center" wrapText="1"/>
      <protection locked="0"/>
    </xf>
    <xf numFmtId="0" fontId="19" fillId="4" borderId="8" xfId="0" applyFont="1" applyFill="1" applyBorder="1" applyAlignment="1" applyProtection="1">
      <alignment horizontal="left" vertical="center" wrapText="1"/>
      <protection locked="0"/>
    </xf>
    <xf numFmtId="0" fontId="19" fillId="0" borderId="0" xfId="0" applyFont="1" applyAlignment="1">
      <alignment horizontal="left" vertical="center" wrapText="1"/>
    </xf>
    <xf numFmtId="0" fontId="11" fillId="0" borderId="0" xfId="0" applyFont="1" applyAlignment="1">
      <alignment horizontal="left" vertical="center"/>
    </xf>
    <xf numFmtId="0" fontId="11" fillId="4" borderId="14" xfId="0" applyFont="1" applyFill="1" applyBorder="1" applyAlignment="1" applyProtection="1">
      <alignment horizontal="center" vertical="center"/>
      <protection locked="0"/>
    </xf>
    <xf numFmtId="0" fontId="11" fillId="4" borderId="49" xfId="0" applyFont="1" applyFill="1" applyBorder="1" applyAlignment="1" applyProtection="1">
      <alignment horizontal="center" vertical="center"/>
      <protection locked="0"/>
    </xf>
    <xf numFmtId="0" fontId="11" fillId="4" borderId="46"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3" fillId="0" borderId="0" xfId="0" applyFont="1" applyAlignment="1">
      <alignment horizontal="left" vertical="top" wrapText="1"/>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1" fillId="4" borderId="17" xfId="0" applyFont="1" applyFill="1" applyBorder="1" applyAlignment="1" applyProtection="1">
      <alignment horizontal="left" vertical="top"/>
      <protection locked="0"/>
    </xf>
    <xf numFmtId="0" fontId="11" fillId="4" borderId="0" xfId="0" applyFont="1" applyFill="1" applyAlignment="1" applyProtection="1">
      <alignment horizontal="left" vertical="top"/>
      <protection locked="0"/>
    </xf>
    <xf numFmtId="0" fontId="11" fillId="4" borderId="18" xfId="0" applyFont="1" applyFill="1" applyBorder="1" applyAlignment="1" applyProtection="1">
      <alignment horizontal="left" vertical="top"/>
      <protection locked="0"/>
    </xf>
    <xf numFmtId="0" fontId="19" fillId="0" borderId="0" xfId="0" applyFont="1" applyAlignment="1">
      <alignment vertical="center"/>
    </xf>
    <xf numFmtId="0" fontId="20" fillId="0" borderId="15" xfId="0" applyFont="1" applyBorder="1" applyAlignment="1">
      <alignment horizontal="left" vertical="center"/>
    </xf>
    <xf numFmtId="0" fontId="28" fillId="0" borderId="0" xfId="0" applyFont="1" applyAlignment="1">
      <alignment horizontal="left" vertical="center" wrapText="1"/>
    </xf>
    <xf numFmtId="0" fontId="19" fillId="0" borderId="5" xfId="0" applyFont="1" applyBorder="1" applyAlignment="1">
      <alignment horizontal="center" vertical="top" wrapText="1"/>
    </xf>
    <xf numFmtId="0" fontId="19"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horizontal="center" vertical="top" wrapText="1"/>
    </xf>
    <xf numFmtId="0" fontId="19" fillId="0" borderId="41" xfId="0" applyFont="1" applyBorder="1" applyAlignment="1">
      <alignment horizontal="center" vertical="top" wrapText="1"/>
    </xf>
    <xf numFmtId="0" fontId="19" fillId="0" borderId="40" xfId="0" applyFont="1" applyBorder="1" applyAlignment="1">
      <alignment horizontal="center" vertical="top" wrapText="1"/>
    </xf>
    <xf numFmtId="0" fontId="19" fillId="0" borderId="37" xfId="0" applyFont="1" applyBorder="1" applyAlignment="1">
      <alignment horizontal="center" vertical="top" wrapText="1"/>
    </xf>
    <xf numFmtId="0" fontId="19" fillId="0" borderId="39" xfId="0" applyFont="1" applyBorder="1" applyAlignment="1">
      <alignment horizontal="center" vertical="top" wrapText="1"/>
    </xf>
    <xf numFmtId="0" fontId="19" fillId="0" borderId="4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4" xfId="0" applyFont="1" applyBorder="1" applyAlignment="1">
      <alignment horizontal="center" vertical="center" wrapText="1"/>
    </xf>
    <xf numFmtId="176" fontId="27" fillId="4" borderId="5" xfId="0" applyNumberFormat="1" applyFont="1" applyFill="1" applyBorder="1" applyAlignment="1" applyProtection="1">
      <alignment vertical="center"/>
      <protection locked="0"/>
    </xf>
    <xf numFmtId="176" fontId="27" fillId="4" borderId="9" xfId="0" applyNumberFormat="1" applyFont="1" applyFill="1" applyBorder="1" applyAlignment="1" applyProtection="1">
      <alignment vertical="center"/>
      <protection locked="0"/>
    </xf>
    <xf numFmtId="176" fontId="27" fillId="4" borderId="6" xfId="0" applyNumberFormat="1" applyFont="1" applyFill="1" applyBorder="1" applyAlignment="1" applyProtection="1">
      <alignment vertical="center"/>
      <protection locked="0"/>
    </xf>
    <xf numFmtId="0" fontId="27" fillId="0" borderId="5" xfId="0" applyFont="1" applyBorder="1" applyAlignment="1">
      <alignment horizontal="right" vertical="center"/>
    </xf>
    <xf numFmtId="0" fontId="27" fillId="0" borderId="9" xfId="0" applyFont="1" applyBorder="1" applyAlignment="1">
      <alignment horizontal="right" vertical="center"/>
    </xf>
    <xf numFmtId="0" fontId="27" fillId="0" borderId="6" xfId="0" applyFont="1" applyBorder="1" applyAlignment="1">
      <alignment horizontal="right" vertical="center"/>
    </xf>
    <xf numFmtId="0" fontId="27" fillId="0" borderId="27" xfId="0" applyFont="1" applyBorder="1" applyAlignment="1">
      <alignment horizontal="right" vertical="center"/>
    </xf>
    <xf numFmtId="0" fontId="27" fillId="0" borderId="20" xfId="0" applyFont="1" applyBorder="1" applyAlignment="1">
      <alignment horizontal="right" vertical="center"/>
    </xf>
    <xf numFmtId="0" fontId="27" fillId="0" borderId="28" xfId="0" applyFont="1" applyBorder="1" applyAlignment="1">
      <alignment horizontal="right" vertical="center"/>
    </xf>
    <xf numFmtId="0" fontId="24" fillId="0" borderId="0" xfId="0" applyFont="1" applyAlignment="1">
      <alignment vertical="center" wrapText="1"/>
    </xf>
    <xf numFmtId="0" fontId="24" fillId="0" borderId="0" xfId="0" applyFont="1" applyAlignment="1">
      <alignment vertical="center"/>
    </xf>
    <xf numFmtId="3" fontId="27" fillId="5" borderId="9" xfId="0" applyNumberFormat="1" applyFont="1" applyFill="1" applyBorder="1" applyAlignment="1">
      <alignment vertical="center"/>
    </xf>
    <xf numFmtId="3" fontId="27" fillId="5" borderId="20" xfId="0" applyNumberFormat="1" applyFont="1" applyFill="1" applyBorder="1" applyAlignment="1">
      <alignment vertical="center"/>
    </xf>
    <xf numFmtId="0" fontId="27" fillId="5" borderId="5" xfId="0" applyFont="1" applyFill="1" applyBorder="1" applyAlignment="1">
      <alignment vertical="center"/>
    </xf>
    <xf numFmtId="0" fontId="27" fillId="5" borderId="9" xfId="0" applyFont="1" applyFill="1" applyBorder="1" applyAlignment="1">
      <alignment vertical="center"/>
    </xf>
    <xf numFmtId="0" fontId="27" fillId="5" borderId="6" xfId="0" applyFont="1" applyFill="1" applyBorder="1" applyAlignment="1">
      <alignment vertical="center"/>
    </xf>
    <xf numFmtId="0" fontId="27" fillId="5" borderId="27" xfId="0" applyFont="1" applyFill="1" applyBorder="1" applyAlignment="1">
      <alignment vertical="center"/>
    </xf>
    <xf numFmtId="0" fontId="27" fillId="5" borderId="20" xfId="0" applyFont="1" applyFill="1" applyBorder="1" applyAlignment="1">
      <alignment vertical="center"/>
    </xf>
    <xf numFmtId="0" fontId="27" fillId="5" borderId="28" xfId="0" applyFont="1" applyFill="1" applyBorder="1" applyAlignment="1">
      <alignment vertical="center"/>
    </xf>
    <xf numFmtId="0" fontId="27" fillId="5" borderId="41" xfId="0" applyFont="1" applyFill="1" applyBorder="1" applyAlignment="1">
      <alignment vertical="center"/>
    </xf>
    <xf numFmtId="0" fontId="27" fillId="5" borderId="47" xfId="0" applyFont="1" applyFill="1" applyBorder="1" applyAlignment="1">
      <alignment vertical="center"/>
    </xf>
    <xf numFmtId="0" fontId="11" fillId="4" borderId="5"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27" xfId="0" applyFont="1" applyFill="1" applyBorder="1" applyAlignment="1" applyProtection="1">
      <alignment horizontal="center" vertical="center"/>
      <protection locked="0"/>
    </xf>
    <xf numFmtId="0" fontId="11" fillId="4" borderId="20" xfId="0" applyFont="1" applyFill="1" applyBorder="1" applyAlignment="1" applyProtection="1">
      <alignment horizontal="center" vertical="center"/>
      <protection locked="0"/>
    </xf>
    <xf numFmtId="0" fontId="11" fillId="4" borderId="28" xfId="0" applyFont="1" applyFill="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13" fillId="0" borderId="42" xfId="0" applyFont="1" applyBorder="1" applyAlignment="1">
      <alignment horizontal="center" vertical="center"/>
    </xf>
    <xf numFmtId="0" fontId="11" fillId="4" borderId="13" xfId="0" applyFont="1" applyFill="1" applyBorder="1" applyAlignment="1" applyProtection="1">
      <alignment horizontal="center" vertical="center"/>
      <protection locked="0"/>
    </xf>
    <xf numFmtId="0" fontId="11" fillId="4" borderId="53" xfId="0" applyFont="1" applyFill="1" applyBorder="1" applyAlignment="1" applyProtection="1">
      <alignment horizontal="center" vertical="center"/>
      <protection locked="0"/>
    </xf>
    <xf numFmtId="0" fontId="11" fillId="4" borderId="68"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25" xfId="0" applyFont="1" applyFill="1" applyBorder="1" applyAlignment="1" applyProtection="1">
      <alignment horizontal="center" vertical="center"/>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8" xfId="0" applyFont="1" applyBorder="1" applyAlignment="1">
      <alignment horizontal="center" vertical="center" wrapText="1"/>
    </xf>
    <xf numFmtId="0" fontId="11" fillId="4" borderId="12"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0" borderId="46" xfId="0" applyFont="1" applyBorder="1" applyAlignment="1">
      <alignment horizontal="right" vertical="center"/>
    </xf>
    <xf numFmtId="0" fontId="11" fillId="0" borderId="7" xfId="0" applyFont="1" applyBorder="1" applyAlignment="1">
      <alignment horizontal="right" vertical="center"/>
    </xf>
    <xf numFmtId="0" fontId="11" fillId="4" borderId="7" xfId="0" applyFont="1" applyFill="1" applyBorder="1" applyAlignment="1" applyProtection="1">
      <alignment horizontal="left" vertical="center"/>
      <protection locked="0"/>
    </xf>
    <xf numFmtId="0" fontId="13" fillId="0" borderId="43" xfId="0" applyFont="1" applyBorder="1" applyAlignment="1">
      <alignment horizontal="left" vertical="center" wrapText="1"/>
    </xf>
    <xf numFmtId="0" fontId="13" fillId="0" borderId="51"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24" xfId="0" applyFont="1" applyBorder="1" applyAlignment="1">
      <alignment horizontal="left" vertical="center" wrapText="1"/>
    </xf>
    <xf numFmtId="0" fontId="13" fillId="0" borderId="3" xfId="0" applyFont="1" applyBorder="1" applyAlignment="1">
      <alignment horizontal="left" vertical="center" wrapText="1"/>
    </xf>
    <xf numFmtId="0" fontId="13" fillId="0" borderId="52" xfId="0" applyFont="1" applyBorder="1" applyAlignment="1">
      <alignment horizontal="left" vertical="center" wrapText="1"/>
    </xf>
    <xf numFmtId="0" fontId="13" fillId="0" borderId="0" xfId="0" applyFont="1" applyAlignment="1">
      <alignment vertical="center" wrapText="1"/>
    </xf>
    <xf numFmtId="0" fontId="18" fillId="0" borderId="15" xfId="0" applyFont="1" applyBorder="1" applyAlignment="1">
      <alignment horizontal="center" vertical="center"/>
    </xf>
    <xf numFmtId="0" fontId="18" fillId="0" borderId="20" xfId="0" applyFont="1" applyBorder="1" applyAlignment="1">
      <alignment horizontal="center" vertical="center"/>
    </xf>
    <xf numFmtId="0" fontId="28" fillId="0" borderId="17" xfId="0" applyFont="1" applyBorder="1" applyAlignment="1">
      <alignment horizontal="left" vertical="center" wrapText="1"/>
    </xf>
    <xf numFmtId="0" fontId="11" fillId="0" borderId="35" xfId="0" applyFont="1" applyBorder="1" applyAlignment="1">
      <alignment horizontal="left" wrapText="1"/>
    </xf>
    <xf numFmtId="0" fontId="11" fillId="0" borderId="9" xfId="0" applyFont="1" applyBorder="1" applyAlignment="1">
      <alignment horizontal="left" wrapText="1"/>
    </xf>
    <xf numFmtId="0" fontId="11" fillId="0" borderId="6" xfId="0" applyFont="1" applyBorder="1" applyAlignment="1">
      <alignment horizontal="left" wrapText="1"/>
    </xf>
    <xf numFmtId="0" fontId="11" fillId="0" borderId="15" xfId="0" applyFont="1" applyBorder="1" applyAlignment="1">
      <alignment horizontal="center" vertical="center"/>
    </xf>
    <xf numFmtId="0" fontId="11" fillId="0" borderId="4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38" fontId="11" fillId="4" borderId="48" xfId="1" applyFont="1" applyFill="1" applyBorder="1" applyAlignment="1" applyProtection="1">
      <alignment horizontal="right" vertical="center"/>
      <protection locked="0"/>
    </xf>
    <xf numFmtId="38" fontId="11" fillId="4" borderId="15" xfId="1" applyFont="1" applyFill="1" applyBorder="1" applyAlignment="1" applyProtection="1">
      <alignment horizontal="right" vertical="center"/>
      <protection locked="0"/>
    </xf>
    <xf numFmtId="38" fontId="11" fillId="4" borderId="27" xfId="1" applyFont="1" applyFill="1" applyBorder="1" applyAlignment="1" applyProtection="1">
      <alignment horizontal="right" vertical="center"/>
      <protection locked="0"/>
    </xf>
    <xf numFmtId="38" fontId="11" fillId="4" borderId="20" xfId="1" applyFont="1" applyFill="1" applyBorder="1" applyAlignment="1" applyProtection="1">
      <alignment horizontal="right" vertical="center"/>
      <protection locked="0"/>
    </xf>
    <xf numFmtId="0" fontId="13" fillId="0" borderId="35" xfId="0" applyFont="1" applyBorder="1" applyAlignment="1">
      <alignment horizontal="left" wrapText="1"/>
    </xf>
    <xf numFmtId="0" fontId="13" fillId="0" borderId="9" xfId="0" applyFont="1" applyBorder="1" applyAlignment="1">
      <alignment horizontal="left" wrapText="1"/>
    </xf>
    <xf numFmtId="0" fontId="13" fillId="0" borderId="6" xfId="0" applyFont="1" applyBorder="1" applyAlignment="1">
      <alignment horizontal="left" wrapText="1"/>
    </xf>
    <xf numFmtId="0" fontId="11" fillId="4" borderId="29" xfId="0" applyFont="1" applyFill="1" applyBorder="1" applyAlignment="1" applyProtection="1">
      <alignment horizontal="center" vertical="center"/>
      <protection locked="0"/>
    </xf>
    <xf numFmtId="0" fontId="13" fillId="0" borderId="8" xfId="0" applyFont="1" applyBorder="1" applyAlignment="1">
      <alignment horizontal="left" vertical="center" wrapText="1"/>
    </xf>
    <xf numFmtId="0" fontId="13" fillId="0" borderId="13" xfId="0" applyFont="1" applyBorder="1" applyAlignment="1">
      <alignment horizontal="left" vertical="center" wrapText="1"/>
    </xf>
    <xf numFmtId="0" fontId="13" fillId="0" borderId="29" xfId="0" applyFont="1" applyBorder="1" applyAlignment="1">
      <alignment horizontal="left" vertical="center" wrapText="1"/>
    </xf>
    <xf numFmtId="0" fontId="13" fillId="0" borderId="69"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1" fillId="4" borderId="36" xfId="0" applyFont="1" applyFill="1" applyBorder="1" applyAlignment="1" applyProtection="1">
      <alignment horizontal="center" vertical="center"/>
      <protection locked="0"/>
    </xf>
    <xf numFmtId="0" fontId="11" fillId="4" borderId="44" xfId="0" applyFont="1" applyFill="1" applyBorder="1" applyAlignment="1" applyProtection="1">
      <alignment horizontal="center" vertical="center"/>
      <protection locked="0"/>
    </xf>
    <xf numFmtId="0" fontId="19" fillId="0" borderId="6" xfId="0" applyFont="1" applyBorder="1" applyAlignment="1">
      <alignment horizontal="center" vertical="top" wrapText="1"/>
    </xf>
    <xf numFmtId="0" fontId="19" fillId="0" borderId="11" xfId="0" applyFont="1" applyBorder="1" applyAlignment="1">
      <alignment horizontal="center" vertical="top" wrapText="1"/>
    </xf>
    <xf numFmtId="0" fontId="21" fillId="0" borderId="11" xfId="0" applyFont="1" applyBorder="1" applyAlignment="1">
      <alignment horizontal="center" vertical="center" wrapText="1"/>
    </xf>
    <xf numFmtId="0" fontId="21" fillId="0" borderId="8" xfId="0" applyFont="1" applyBorder="1" applyAlignment="1">
      <alignment horizontal="center" vertical="center" wrapText="1"/>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5" xfId="0" applyFont="1" applyBorder="1" applyAlignment="1">
      <alignment vertical="center"/>
    </xf>
    <xf numFmtId="0" fontId="11" fillId="0" borderId="9" xfId="0" applyFont="1" applyBorder="1" applyAlignment="1">
      <alignment vertical="center"/>
    </xf>
    <xf numFmtId="0" fontId="11" fillId="0" borderId="36" xfId="0" applyFont="1" applyBorder="1" applyAlignment="1">
      <alignment vertical="center"/>
    </xf>
    <xf numFmtId="0" fontId="11" fillId="0" borderId="2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48"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2" xfId="0" applyFont="1" applyBorder="1" applyAlignment="1">
      <alignment vertical="center"/>
    </xf>
    <xf numFmtId="0" fontId="11" fillId="0" borderId="7" xfId="0" applyFont="1" applyBorder="1" applyAlignment="1">
      <alignment vertical="center"/>
    </xf>
    <xf numFmtId="0" fontId="11" fillId="0" borderId="44" xfId="0" applyFont="1" applyBorder="1" applyAlignment="1">
      <alignment vertical="center"/>
    </xf>
    <xf numFmtId="0" fontId="11" fillId="4" borderId="35"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3" fillId="4" borderId="5"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36" xfId="0" applyFont="1" applyFill="1" applyBorder="1" applyAlignment="1" applyProtection="1">
      <alignment horizontal="center" vertical="center"/>
      <protection locked="0"/>
    </xf>
    <xf numFmtId="0" fontId="13" fillId="4" borderId="27"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1" fillId="0" borderId="54" xfId="0" applyFont="1" applyBorder="1" applyAlignment="1">
      <alignment horizontal="center" vertical="center"/>
    </xf>
    <xf numFmtId="0" fontId="11" fillId="0" borderId="5" xfId="0" applyFont="1" applyBorder="1" applyAlignment="1">
      <alignment horizontal="center" vertical="center"/>
    </xf>
    <xf numFmtId="38" fontId="11" fillId="4" borderId="9" xfId="1" applyFont="1" applyFill="1" applyBorder="1" applyAlignment="1" applyProtection="1">
      <alignment horizontal="center" vertical="center"/>
      <protection locked="0"/>
    </xf>
    <xf numFmtId="38" fontId="11" fillId="4" borderId="20" xfId="1" applyFont="1" applyFill="1" applyBorder="1" applyAlignment="1" applyProtection="1">
      <alignment horizontal="center" vertical="center"/>
      <protection locked="0"/>
    </xf>
    <xf numFmtId="38" fontId="11" fillId="4" borderId="7" xfId="1" applyFont="1" applyFill="1" applyBorder="1" applyAlignment="1" applyProtection="1">
      <alignment horizontal="center" vertical="center"/>
      <protection locked="0"/>
    </xf>
    <xf numFmtId="0" fontId="11" fillId="4" borderId="9"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44" xfId="0" applyFont="1" applyFill="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46" xfId="0" applyFont="1" applyBorder="1" applyAlignment="1">
      <alignment horizontal="center" vertical="center"/>
    </xf>
    <xf numFmtId="0" fontId="13" fillId="0" borderId="10" xfId="0" applyFont="1" applyBorder="1" applyAlignment="1">
      <alignment horizontal="left" vertical="center"/>
    </xf>
    <xf numFmtId="0" fontId="13" fillId="0" borderId="0" xfId="0" applyFont="1" applyAlignment="1">
      <alignment horizontal="left" vertical="center"/>
    </xf>
    <xf numFmtId="0" fontId="11" fillId="0" borderId="30" xfId="0" applyFont="1" applyBorder="1" applyAlignment="1">
      <alignment horizontal="center" vertical="center" wrapText="1"/>
    </xf>
    <xf numFmtId="0" fontId="11" fillId="0" borderId="30" xfId="0" applyFont="1" applyBorder="1" applyAlignment="1">
      <alignment horizontal="center" vertical="center"/>
    </xf>
    <xf numFmtId="0" fontId="11" fillId="0" borderId="55" xfId="0" applyFont="1" applyBorder="1" applyAlignment="1">
      <alignment horizontal="center" vertical="center"/>
    </xf>
    <xf numFmtId="0" fontId="11" fillId="0" borderId="35"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8" xfId="0" applyFont="1" applyBorder="1" applyAlignment="1">
      <alignment horizontal="center" vertical="center"/>
    </xf>
    <xf numFmtId="0" fontId="28" fillId="0" borderId="20" xfId="0" applyFont="1" applyBorder="1" applyAlignment="1">
      <alignment horizontal="left" vertical="center" wrapText="1"/>
    </xf>
    <xf numFmtId="0" fontId="11" fillId="0" borderId="48" xfId="0" applyFont="1" applyBorder="1" applyAlignment="1">
      <alignment horizontal="center" vertical="center"/>
    </xf>
    <xf numFmtId="0" fontId="11" fillId="0" borderId="12" xfId="0" applyFont="1" applyBorder="1" applyAlignment="1">
      <alignment horizontal="center" vertical="center"/>
    </xf>
    <xf numFmtId="0" fontId="11" fillId="4" borderId="48" xfId="0" applyFont="1" applyFill="1" applyBorder="1" applyAlignment="1" applyProtection="1">
      <alignment horizontal="center" vertical="center"/>
      <protection locked="0"/>
    </xf>
    <xf numFmtId="0" fontId="11" fillId="4" borderId="15" xfId="0" applyFont="1" applyFill="1" applyBorder="1" applyAlignment="1" applyProtection="1">
      <alignment horizontal="center" vertical="center"/>
      <protection locked="0"/>
    </xf>
    <xf numFmtId="0" fontId="19" fillId="0" borderId="14" xfId="0" applyFont="1" applyBorder="1" applyAlignment="1">
      <alignment horizontal="center" vertical="center" wrapText="1"/>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59" xfId="0" applyFont="1" applyBorder="1" applyAlignment="1">
      <alignment horizontal="left" vertical="center"/>
    </xf>
    <xf numFmtId="0" fontId="31" fillId="0" borderId="0" xfId="0" applyFont="1" applyAlignment="1">
      <alignment horizontal="left" vertical="center" wrapText="1"/>
    </xf>
    <xf numFmtId="0" fontId="19" fillId="4" borderId="14" xfId="0" applyFont="1" applyFill="1" applyBorder="1" applyAlignment="1" applyProtection="1">
      <alignment horizontal="left" vertical="center"/>
      <protection locked="0"/>
    </xf>
    <xf numFmtId="0" fontId="19" fillId="4" borderId="15" xfId="0" applyFont="1" applyFill="1" applyBorder="1" applyAlignment="1" applyProtection="1">
      <alignment horizontal="left" vertical="center"/>
      <protection locked="0"/>
    </xf>
    <xf numFmtId="0" fontId="19" fillId="4" borderId="16" xfId="0" applyFont="1" applyFill="1" applyBorder="1" applyAlignment="1" applyProtection="1">
      <alignment horizontal="left" vertical="center"/>
      <protection locked="0"/>
    </xf>
    <xf numFmtId="0" fontId="19" fillId="4" borderId="19" xfId="0" applyFont="1" applyFill="1" applyBorder="1" applyAlignment="1" applyProtection="1">
      <alignment horizontal="left" vertical="center"/>
      <protection locked="0"/>
    </xf>
    <xf numFmtId="0" fontId="19" fillId="4" borderId="20" xfId="0" applyFont="1" applyFill="1" applyBorder="1" applyAlignment="1" applyProtection="1">
      <alignment horizontal="left" vertical="center"/>
      <protection locked="0"/>
    </xf>
    <xf numFmtId="0" fontId="19" fillId="4" borderId="21" xfId="0" applyFont="1" applyFill="1" applyBorder="1" applyAlignment="1" applyProtection="1">
      <alignment horizontal="left" vertical="center"/>
      <protection locked="0"/>
    </xf>
    <xf numFmtId="0" fontId="13" fillId="4" borderId="50" xfId="0" applyFont="1" applyFill="1" applyBorder="1" applyAlignment="1" applyProtection="1">
      <alignment horizontal="center" vertical="center"/>
      <protection locked="0"/>
    </xf>
    <xf numFmtId="0" fontId="13" fillId="4" borderId="67" xfId="0" applyFont="1" applyFill="1" applyBorder="1" applyAlignment="1" applyProtection="1">
      <alignment horizontal="center" vertical="center"/>
      <protection locked="0"/>
    </xf>
    <xf numFmtId="0" fontId="11" fillId="0" borderId="14" xfId="0" applyFont="1" applyBorder="1" applyAlignment="1">
      <alignment vertical="top"/>
    </xf>
    <xf numFmtId="0" fontId="11" fillId="0" borderId="15" xfId="0" applyFont="1" applyBorder="1" applyAlignment="1">
      <alignment vertical="top"/>
    </xf>
    <xf numFmtId="0" fontId="11" fillId="0" borderId="49" xfId="0" applyFont="1" applyBorder="1" applyAlignment="1">
      <alignment vertical="top"/>
    </xf>
    <xf numFmtId="0" fontId="11" fillId="0" borderId="17" xfId="0" applyFont="1" applyBorder="1" applyAlignment="1">
      <alignment vertical="top"/>
    </xf>
    <xf numFmtId="0" fontId="11" fillId="0" borderId="0" xfId="0" applyFont="1" applyAlignment="1">
      <alignment vertical="top"/>
    </xf>
    <xf numFmtId="0" fontId="11" fillId="0" borderId="11" xfId="0" applyFont="1" applyBorder="1" applyAlignment="1">
      <alignment vertical="top"/>
    </xf>
    <xf numFmtId="0" fontId="11" fillId="0" borderId="4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3" fillId="0" borderId="71" xfId="0" applyFont="1" applyBorder="1" applyAlignment="1">
      <alignment horizontal="left" vertical="center"/>
    </xf>
    <xf numFmtId="0" fontId="13" fillId="0" borderId="66" xfId="0" applyFont="1" applyBorder="1" applyAlignment="1">
      <alignment horizontal="left" vertical="center"/>
    </xf>
    <xf numFmtId="0" fontId="13" fillId="0" borderId="69" xfId="0" applyFont="1" applyBorder="1" applyAlignment="1">
      <alignment horizontal="left" vertical="center"/>
    </xf>
    <xf numFmtId="0" fontId="13" fillId="0" borderId="70" xfId="0" applyFont="1" applyBorder="1" applyAlignment="1">
      <alignment horizontal="left" vertical="center"/>
    </xf>
    <xf numFmtId="0" fontId="13" fillId="0" borderId="43" xfId="0" applyFont="1" applyBorder="1" applyAlignment="1">
      <alignment horizontal="left" vertical="center"/>
    </xf>
    <xf numFmtId="0" fontId="13" fillId="0" borderId="68" xfId="0" applyFont="1" applyBorder="1" applyAlignment="1">
      <alignment horizontal="left" vertical="center"/>
    </xf>
    <xf numFmtId="0" fontId="13" fillId="4" borderId="53" xfId="0" applyFont="1" applyFill="1" applyBorder="1" applyAlignment="1" applyProtection="1">
      <alignment horizontal="center" vertical="center"/>
      <protection locked="0"/>
    </xf>
    <xf numFmtId="0" fontId="13" fillId="4" borderId="51" xfId="0" applyFont="1" applyFill="1" applyBorder="1" applyAlignment="1" applyProtection="1">
      <alignment horizontal="center" vertical="center"/>
      <protection locked="0"/>
    </xf>
    <xf numFmtId="177" fontId="27" fillId="0" borderId="10" xfId="0" applyNumberFormat="1" applyFont="1" applyBorder="1" applyAlignment="1">
      <alignment horizontal="right" vertical="center"/>
    </xf>
    <xf numFmtId="177" fontId="27" fillId="0" borderId="0" xfId="0" applyNumberFormat="1" applyFont="1" applyAlignment="1">
      <alignment horizontal="right" vertical="center"/>
    </xf>
    <xf numFmtId="177" fontId="27" fillId="0" borderId="11" xfId="0" applyNumberFormat="1" applyFont="1" applyBorder="1" applyAlignment="1">
      <alignment horizontal="right" vertical="center"/>
    </xf>
    <xf numFmtId="177" fontId="27" fillId="0" borderId="12" xfId="0" applyNumberFormat="1" applyFont="1" applyBorder="1" applyAlignment="1">
      <alignment horizontal="right" vertical="center"/>
    </xf>
    <xf numFmtId="177" fontId="27" fillId="0" borderId="7" xfId="0" applyNumberFormat="1" applyFont="1" applyBorder="1" applyAlignment="1">
      <alignment horizontal="right" vertical="center"/>
    </xf>
    <xf numFmtId="177" fontId="27" fillId="0" borderId="8" xfId="0" applyNumberFormat="1" applyFont="1" applyBorder="1" applyAlignment="1">
      <alignment horizontal="right" vertical="center"/>
    </xf>
    <xf numFmtId="0" fontId="22"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24" fillId="0" borderId="0" xfId="0" applyFont="1" applyAlignment="1">
      <alignment horizontal="left" vertical="top" wrapText="1"/>
    </xf>
    <xf numFmtId="0" fontId="31" fillId="0" borderId="48" xfId="0" applyFont="1" applyBorder="1" applyAlignment="1">
      <alignment horizontal="left" vertical="center" wrapText="1"/>
    </xf>
    <xf numFmtId="0" fontId="31" fillId="0" borderId="15" xfId="0" applyFont="1" applyBorder="1" applyAlignment="1">
      <alignment horizontal="left" vertical="center" wrapText="1"/>
    </xf>
    <xf numFmtId="0" fontId="31" fillId="0" borderId="49" xfId="0" applyFont="1" applyBorder="1" applyAlignment="1">
      <alignment horizontal="lef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27" xfId="0" applyFont="1" applyBorder="1" applyAlignment="1">
      <alignment horizontal="left" vertical="center" wrapText="1"/>
    </xf>
    <xf numFmtId="0" fontId="31" fillId="0" borderId="20" xfId="0" applyFont="1" applyBorder="1" applyAlignment="1">
      <alignment horizontal="left" vertical="center" wrapText="1"/>
    </xf>
    <xf numFmtId="0" fontId="31" fillId="0" borderId="28" xfId="0" applyFont="1" applyBorder="1" applyAlignment="1">
      <alignment horizontal="left" vertical="center" wrapText="1"/>
    </xf>
    <xf numFmtId="0" fontId="11" fillId="4" borderId="16"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4" borderId="18" xfId="0" applyFont="1" applyFill="1" applyBorder="1" applyAlignment="1" applyProtection="1">
      <alignment horizontal="center" vertical="center"/>
      <protection locked="0"/>
    </xf>
    <xf numFmtId="0" fontId="11" fillId="4" borderId="21" xfId="0" applyFont="1" applyFill="1" applyBorder="1" applyAlignment="1" applyProtection="1">
      <alignment horizontal="center" vertical="center"/>
      <protection locked="0"/>
    </xf>
    <xf numFmtId="0" fontId="12" fillId="0" borderId="0" xfId="0" applyFont="1" applyAlignment="1">
      <alignment horizontal="left" vertical="top" wrapText="1"/>
    </xf>
    <xf numFmtId="0" fontId="36" fillId="0" borderId="0" xfId="0" applyFont="1" applyAlignment="1">
      <alignment horizontal="left" vertical="top"/>
    </xf>
    <xf numFmtId="0" fontId="27" fillId="5" borderId="36" xfId="0" applyFont="1" applyFill="1" applyBorder="1" applyAlignment="1">
      <alignment vertical="center"/>
    </xf>
    <xf numFmtId="0" fontId="27" fillId="5" borderId="21" xfId="0" applyFont="1" applyFill="1" applyBorder="1" applyAlignment="1">
      <alignment vertical="center"/>
    </xf>
    <xf numFmtId="3" fontId="27" fillId="5" borderId="37" xfId="0" applyNumberFormat="1" applyFont="1" applyFill="1" applyBorder="1" applyAlignment="1">
      <alignment vertical="center"/>
    </xf>
    <xf numFmtId="3" fontId="27" fillId="5" borderId="45"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10583</xdr:colOff>
      <xdr:row>191</xdr:row>
      <xdr:rowOff>10581</xdr:rowOff>
    </xdr:from>
    <xdr:to>
      <xdr:col>19</xdr:col>
      <xdr:colOff>222250</xdr:colOff>
      <xdr:row>196</xdr:row>
      <xdr:rowOff>211666</xdr:rowOff>
    </xdr:to>
    <xdr:sp macro="" textlink="">
      <xdr:nvSpPr>
        <xdr:cNvPr id="11" name="左中かっこ 10">
          <a:extLst>
            <a:ext uri="{FF2B5EF4-FFF2-40B4-BE49-F238E27FC236}">
              <a16:creationId xmlns:a16="http://schemas.microsoft.com/office/drawing/2014/main" id="{CE6076CC-CF35-4D9A-89FB-FE0AD268FA53}"/>
            </a:ext>
          </a:extLst>
        </xdr:cNvPr>
        <xdr:cNvSpPr/>
      </xdr:nvSpPr>
      <xdr:spPr>
        <a:xfrm>
          <a:off x="5589512" y="31764210"/>
          <a:ext cx="211667" cy="1534585"/>
        </a:xfrm>
        <a:prstGeom prst="leftBrace">
          <a:avLst>
            <a:gd name="adj1" fmla="val 26954"/>
            <a:gd name="adj2" fmla="val 11682"/>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26275</xdr:colOff>
      <xdr:row>191</xdr:row>
      <xdr:rowOff>15382</xdr:rowOff>
    </xdr:from>
    <xdr:to>
      <xdr:col>12</xdr:col>
      <xdr:colOff>237942</xdr:colOff>
      <xdr:row>196</xdr:row>
      <xdr:rowOff>216467</xdr:rowOff>
    </xdr:to>
    <xdr:sp macro="" textlink="">
      <xdr:nvSpPr>
        <xdr:cNvPr id="5" name="左中かっこ 4">
          <a:extLst>
            <a:ext uri="{FF2B5EF4-FFF2-40B4-BE49-F238E27FC236}">
              <a16:creationId xmlns:a16="http://schemas.microsoft.com/office/drawing/2014/main" id="{09E1DBF4-2C31-4687-A90B-1A7A2E3E4054}"/>
            </a:ext>
          </a:extLst>
        </xdr:cNvPr>
        <xdr:cNvSpPr/>
      </xdr:nvSpPr>
      <xdr:spPr>
        <a:xfrm rot="10800000">
          <a:off x="3607675" y="31769011"/>
          <a:ext cx="211667" cy="1534585"/>
        </a:xfrm>
        <a:prstGeom prst="leftBrace">
          <a:avLst>
            <a:gd name="adj1" fmla="val 26954"/>
            <a:gd name="adj2" fmla="val 88631"/>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38101</xdr:colOff>
      <xdr:row>191</xdr:row>
      <xdr:rowOff>190499</xdr:rowOff>
    </xdr:from>
    <xdr:to>
      <xdr:col>18</xdr:col>
      <xdr:colOff>202748</xdr:colOff>
      <xdr:row>191</xdr:row>
      <xdr:rowOff>190500</xdr:rowOff>
    </xdr:to>
    <xdr:cxnSp macro="">
      <xdr:nvCxnSpPr>
        <xdr:cNvPr id="3" name="直線矢印コネクタ 2">
          <a:extLst>
            <a:ext uri="{FF2B5EF4-FFF2-40B4-BE49-F238E27FC236}">
              <a16:creationId xmlns:a16="http://schemas.microsoft.com/office/drawing/2014/main" id="{291B8E54-1CB3-4617-B0DC-796CFB1A6D11}"/>
            </a:ext>
          </a:extLst>
        </xdr:cNvPr>
        <xdr:cNvCxnSpPr/>
      </xdr:nvCxnSpPr>
      <xdr:spPr>
        <a:xfrm flipV="1">
          <a:off x="3897087" y="31944128"/>
          <a:ext cx="1617890" cy="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L329"/>
  <sheetViews>
    <sheetView tabSelected="1" view="pageBreakPreview" zoomScale="90" zoomScaleNormal="90" zoomScaleSheetLayoutView="90" workbookViewId="0">
      <selection activeCell="C1" sqref="C1"/>
    </sheetView>
  </sheetViews>
  <sheetFormatPr defaultColWidth="3.625" defaultRowHeight="18" customHeight="1" x14ac:dyDescent="0.15"/>
  <cols>
    <col min="1" max="1" width="3.625" style="8"/>
    <col min="2" max="2" width="1.625" style="1" customWidth="1"/>
    <col min="3" max="4" width="3.625" style="1"/>
    <col min="5" max="7" width="4.875" style="1" customWidth="1"/>
    <col min="8" max="9" width="4.75" style="1" customWidth="1"/>
    <col min="10" max="10" width="3" style="1" customWidth="1"/>
    <col min="11" max="11" width="3.625" style="1"/>
    <col min="12" max="12" width="3.625" style="1" customWidth="1"/>
    <col min="13" max="15" width="3.625" style="1"/>
    <col min="16" max="16" width="3.5" style="1" customWidth="1"/>
    <col min="17" max="17" width="3.625" style="1"/>
    <col min="18" max="18" width="4.625" style="1" customWidth="1"/>
    <col min="19" max="19" width="3.5" style="1" customWidth="1"/>
    <col min="20" max="20" width="3.625" style="1" customWidth="1"/>
    <col min="21" max="21" width="4.875" style="1" customWidth="1"/>
    <col min="22" max="23" width="3.625" style="1"/>
    <col min="24" max="24" width="3.625" style="1" customWidth="1"/>
    <col min="25" max="27" width="3.625" style="1"/>
    <col min="28" max="28" width="3.625" style="4" customWidth="1"/>
    <col min="29" max="29" width="3.625" style="49"/>
    <col min="30" max="30" width="19.5" style="4" customWidth="1"/>
    <col min="31" max="31" width="3.75" style="4" bestFit="1" customWidth="1"/>
    <col min="32" max="32" width="3.75" style="4" customWidth="1"/>
    <col min="33" max="33" width="3.75" style="4" bestFit="1" customWidth="1"/>
    <col min="34" max="34" width="10.625" style="4" bestFit="1" customWidth="1"/>
    <col min="35" max="36" width="3.75" style="4" bestFit="1" customWidth="1"/>
    <col min="37" max="37" width="4.875" style="4" customWidth="1"/>
    <col min="38" max="39" width="3.75" style="4" bestFit="1" customWidth="1"/>
    <col min="40" max="45" width="4.375" style="4" bestFit="1" customWidth="1"/>
    <col min="46" max="48" width="3.75" style="4" bestFit="1" customWidth="1"/>
    <col min="49" max="49" width="3.625" style="4"/>
    <col min="50" max="50" width="3.75" style="4" bestFit="1" customWidth="1"/>
    <col min="51" max="51" width="13.875" style="4" bestFit="1" customWidth="1"/>
    <col min="52" max="52" width="4.5" style="4" bestFit="1" customWidth="1"/>
    <col min="53" max="53" width="10.625" style="4" customWidth="1"/>
    <col min="54" max="64" width="3.625" style="4"/>
    <col min="65" max="16384" width="3.625" style="8"/>
  </cols>
  <sheetData>
    <row r="1" spans="2:53" ht="18" customHeight="1" thickBot="1" x14ac:dyDescent="0.2">
      <c r="H1" s="2"/>
      <c r="I1" s="2"/>
      <c r="J1" s="2"/>
      <c r="K1" s="2"/>
      <c r="L1" s="2"/>
      <c r="M1" s="2"/>
      <c r="N1" s="3"/>
      <c r="O1" s="2"/>
      <c r="P1" s="348"/>
      <c r="Q1" s="357"/>
      <c r="R1" s="358"/>
      <c r="S1" s="347"/>
      <c r="T1" s="347"/>
      <c r="U1" s="347"/>
      <c r="V1" s="347"/>
      <c r="W1" s="347"/>
      <c r="X1" s="347"/>
      <c r="Y1" s="347"/>
      <c r="Z1" s="347"/>
      <c r="AA1" s="348"/>
      <c r="AC1" s="5">
        <v>0</v>
      </c>
      <c r="AD1" s="6">
        <f>S1</f>
        <v>0</v>
      </c>
      <c r="AE1" s="4" t="s">
        <v>240</v>
      </c>
      <c r="AZ1" s="7"/>
    </row>
    <row r="2" spans="2:53" ht="18" customHeight="1" thickBot="1" x14ac:dyDescent="0.2">
      <c r="AC2" s="5">
        <v>1</v>
      </c>
      <c r="AD2" s="6" t="str">
        <f>K38&amp;F38</f>
        <v/>
      </c>
      <c r="AE2" s="4" t="s">
        <v>105</v>
      </c>
      <c r="AZ2" s="9">
        <v>1</v>
      </c>
      <c r="BA2" s="10" t="s">
        <v>57</v>
      </c>
    </row>
    <row r="3" spans="2:53" ht="18" customHeight="1" thickBot="1" x14ac:dyDescent="0.2">
      <c r="AC3" s="5">
        <v>2</v>
      </c>
      <c r="AD3" s="6">
        <f>H40</f>
        <v>0</v>
      </c>
      <c r="AE3" s="4" t="s">
        <v>104</v>
      </c>
      <c r="AZ3" s="11">
        <v>2</v>
      </c>
      <c r="BA3" s="12" t="s">
        <v>58</v>
      </c>
    </row>
    <row r="4" spans="2:53" ht="18" customHeight="1" thickBot="1" x14ac:dyDescent="0.2">
      <c r="B4" s="177" t="s">
        <v>323</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C4" s="5">
        <v>3</v>
      </c>
      <c r="AD4" s="6">
        <f>H42</f>
        <v>0</v>
      </c>
      <c r="AE4" s="4" t="s">
        <v>126</v>
      </c>
      <c r="AZ4" s="9">
        <v>3</v>
      </c>
      <c r="BA4" s="10" t="s">
        <v>59</v>
      </c>
    </row>
    <row r="5" spans="2:53" ht="18" customHeight="1" thickBot="1" x14ac:dyDescent="0.2">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C5" s="5">
        <v>4</v>
      </c>
      <c r="AD5" s="6">
        <f>H44</f>
        <v>0</v>
      </c>
      <c r="AE5" s="4" t="s">
        <v>122</v>
      </c>
      <c r="AZ5" s="11">
        <v>4</v>
      </c>
      <c r="BA5" s="12" t="s">
        <v>60</v>
      </c>
    </row>
    <row r="6" spans="2:53" ht="18" customHeight="1" thickBot="1" x14ac:dyDescent="0.2">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C6" s="5">
        <v>5</v>
      </c>
      <c r="AD6" s="6" t="str">
        <f t="shared" ref="AD6:AD16" si="0">IF(S53="○",1," ")</f>
        <v xml:space="preserve"> </v>
      </c>
      <c r="AE6" s="13" t="s">
        <v>127</v>
      </c>
      <c r="AZ6" s="9">
        <v>5</v>
      </c>
      <c r="BA6" s="10" t="s">
        <v>61</v>
      </c>
    </row>
    <row r="7" spans="2:53" ht="18" customHeight="1" thickBot="1" x14ac:dyDescent="0.2">
      <c r="B7" s="14"/>
      <c r="C7" s="15"/>
      <c r="D7" s="15"/>
      <c r="E7" s="15"/>
      <c r="F7" s="15"/>
      <c r="G7" s="15"/>
      <c r="H7" s="15"/>
      <c r="I7" s="15"/>
      <c r="J7" s="15"/>
      <c r="K7" s="15"/>
      <c r="L7" s="15"/>
      <c r="M7" s="15"/>
      <c r="N7" s="15"/>
      <c r="O7" s="15"/>
      <c r="P7" s="15"/>
      <c r="Q7" s="15"/>
      <c r="R7" s="15"/>
      <c r="S7" s="15"/>
      <c r="T7" s="15"/>
      <c r="U7" s="15"/>
      <c r="V7" s="15"/>
      <c r="W7" s="15"/>
      <c r="X7" s="15"/>
      <c r="Y7" s="15"/>
      <c r="Z7" s="15"/>
      <c r="AA7" s="16"/>
      <c r="AC7" s="5">
        <v>6</v>
      </c>
      <c r="AD7" s="6" t="str">
        <f t="shared" si="0"/>
        <v xml:space="preserve"> </v>
      </c>
      <c r="AE7" s="13" t="s">
        <v>128</v>
      </c>
      <c r="AZ7" s="11">
        <v>6</v>
      </c>
      <c r="BA7" s="12" t="s">
        <v>62</v>
      </c>
    </row>
    <row r="8" spans="2:53" ht="18" customHeight="1" thickBot="1" x14ac:dyDescent="0.2">
      <c r="B8" s="17"/>
      <c r="C8" s="1" t="s">
        <v>108</v>
      </c>
      <c r="AA8" s="18"/>
      <c r="AC8" s="5">
        <v>7</v>
      </c>
      <c r="AD8" s="6" t="str">
        <f t="shared" si="0"/>
        <v xml:space="preserve"> </v>
      </c>
      <c r="AE8" s="13" t="s">
        <v>129</v>
      </c>
      <c r="AZ8" s="9">
        <v>7</v>
      </c>
      <c r="BA8" s="10" t="s">
        <v>63</v>
      </c>
    </row>
    <row r="9" spans="2:53" ht="18" customHeight="1" thickBot="1" x14ac:dyDescent="0.2">
      <c r="B9" s="178" t="s">
        <v>107</v>
      </c>
      <c r="C9" s="139"/>
      <c r="D9" s="139"/>
      <c r="E9" s="139"/>
      <c r="F9" s="139"/>
      <c r="G9" s="139"/>
      <c r="H9" s="139"/>
      <c r="I9" s="139"/>
      <c r="J9" s="139"/>
      <c r="K9" s="139"/>
      <c r="L9" s="139"/>
      <c r="M9" s="139"/>
      <c r="N9" s="139"/>
      <c r="O9" s="139"/>
      <c r="P9" s="139"/>
      <c r="Q9" s="139"/>
      <c r="R9" s="139"/>
      <c r="S9" s="139"/>
      <c r="T9" s="139"/>
      <c r="U9" s="139"/>
      <c r="V9" s="139"/>
      <c r="W9" s="139"/>
      <c r="X9" s="139"/>
      <c r="Y9" s="139"/>
      <c r="Z9" s="139"/>
      <c r="AA9" s="179"/>
      <c r="AC9" s="5">
        <v>8</v>
      </c>
      <c r="AD9" s="6" t="str">
        <f t="shared" si="0"/>
        <v xml:space="preserve"> </v>
      </c>
      <c r="AE9" s="13" t="s">
        <v>130</v>
      </c>
      <c r="AZ9" s="11">
        <v>8</v>
      </c>
      <c r="BA9" s="12" t="s">
        <v>64</v>
      </c>
    </row>
    <row r="10" spans="2:53" ht="18" customHeight="1" thickBot="1" x14ac:dyDescent="0.2">
      <c r="B10" s="17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79"/>
      <c r="AC10" s="5">
        <v>9</v>
      </c>
      <c r="AD10" s="6" t="str">
        <f t="shared" si="0"/>
        <v xml:space="preserve"> </v>
      </c>
      <c r="AE10" s="13" t="s">
        <v>131</v>
      </c>
      <c r="AZ10" s="9">
        <v>9</v>
      </c>
      <c r="BA10" s="10" t="s">
        <v>65</v>
      </c>
    </row>
    <row r="11" spans="2:53" ht="18" customHeight="1" thickBot="1" x14ac:dyDescent="0.2">
      <c r="B11" s="17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9"/>
      <c r="AC11" s="5">
        <v>10</v>
      </c>
      <c r="AD11" s="6" t="str">
        <f t="shared" si="0"/>
        <v xml:space="preserve"> </v>
      </c>
      <c r="AE11" s="13" t="s">
        <v>132</v>
      </c>
      <c r="AZ11" s="11">
        <v>10</v>
      </c>
      <c r="BA11" s="12" t="s">
        <v>66</v>
      </c>
    </row>
    <row r="12" spans="2:53" ht="18" customHeight="1" thickBot="1" x14ac:dyDescent="0.2">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1"/>
      <c r="AC12" s="5">
        <v>11</v>
      </c>
      <c r="AD12" s="6" t="str">
        <f t="shared" si="0"/>
        <v xml:space="preserve"> </v>
      </c>
      <c r="AE12" s="13" t="s">
        <v>133</v>
      </c>
      <c r="AZ12" s="9">
        <v>11</v>
      </c>
      <c r="BA12" s="10" t="s">
        <v>67</v>
      </c>
    </row>
    <row r="13" spans="2:53" ht="18" customHeight="1" thickBot="1" x14ac:dyDescent="0.2">
      <c r="B13" s="180" t="s">
        <v>322</v>
      </c>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2"/>
      <c r="AC13" s="5">
        <v>12</v>
      </c>
      <c r="AD13" s="6" t="str">
        <f t="shared" si="0"/>
        <v xml:space="preserve"> </v>
      </c>
      <c r="AE13" s="13" t="s">
        <v>134</v>
      </c>
      <c r="AM13" s="22"/>
      <c r="AN13" s="22"/>
      <c r="AO13" s="22"/>
      <c r="AZ13" s="11">
        <v>12</v>
      </c>
      <c r="BA13" s="12" t="s">
        <v>68</v>
      </c>
    </row>
    <row r="14" spans="2:53" ht="18" customHeight="1" thickBot="1" x14ac:dyDescent="0.2">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2"/>
      <c r="AC14" s="5">
        <v>13</v>
      </c>
      <c r="AD14" s="6" t="str">
        <f t="shared" si="0"/>
        <v xml:space="preserve"> </v>
      </c>
      <c r="AE14" s="13" t="s">
        <v>241</v>
      </c>
      <c r="AF14" s="22"/>
      <c r="AG14" s="22"/>
      <c r="AH14" s="22"/>
      <c r="AI14" s="22"/>
      <c r="AJ14" s="22"/>
      <c r="AK14" s="22"/>
      <c r="AZ14" s="9">
        <v>13</v>
      </c>
      <c r="BA14" s="10" t="s">
        <v>69</v>
      </c>
    </row>
    <row r="15" spans="2:53" ht="18" customHeight="1" thickBot="1" x14ac:dyDescent="0.2">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2"/>
      <c r="AC15" s="5">
        <v>14</v>
      </c>
      <c r="AD15" s="6" t="str">
        <f t="shared" si="0"/>
        <v xml:space="preserve"> </v>
      </c>
      <c r="AE15" s="13" t="s">
        <v>135</v>
      </c>
      <c r="AZ15" s="11">
        <v>14</v>
      </c>
      <c r="BA15" s="12" t="s">
        <v>70</v>
      </c>
    </row>
    <row r="16" spans="2:53" ht="18" customHeight="1" thickBot="1" x14ac:dyDescent="0.2">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2"/>
      <c r="AC16" s="5">
        <v>15</v>
      </c>
      <c r="AD16" s="6" t="str">
        <f t="shared" si="0"/>
        <v xml:space="preserve"> </v>
      </c>
      <c r="AE16" s="13" t="s">
        <v>136</v>
      </c>
      <c r="AZ16" s="9">
        <v>15</v>
      </c>
      <c r="BA16" s="10" t="s">
        <v>71</v>
      </c>
    </row>
    <row r="17" spans="2:53" ht="18" customHeight="1" thickBot="1" x14ac:dyDescent="0.25">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2"/>
      <c r="AC17" s="5">
        <v>16</v>
      </c>
      <c r="AD17" s="6" t="str">
        <f>IF(S64="○",1," ")</f>
        <v xml:space="preserve"> </v>
      </c>
      <c r="AE17" s="13" t="s">
        <v>137</v>
      </c>
      <c r="AL17" s="23"/>
      <c r="AZ17" s="11">
        <v>16</v>
      </c>
      <c r="BA17" s="12" t="s">
        <v>72</v>
      </c>
    </row>
    <row r="18" spans="2:53" ht="18" customHeight="1" thickBot="1" x14ac:dyDescent="0.25">
      <c r="B18" s="180"/>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2"/>
      <c r="AC18" s="5">
        <v>17</v>
      </c>
      <c r="AD18" s="6" t="str">
        <f t="shared" ref="AD18" si="1">IF(S65="○",1," ")</f>
        <v xml:space="preserve"> </v>
      </c>
      <c r="AE18" s="13" t="s">
        <v>138</v>
      </c>
      <c r="AL18" s="23"/>
      <c r="AM18" s="23"/>
      <c r="AN18" s="23"/>
      <c r="AO18" s="23"/>
      <c r="AZ18" s="9">
        <v>17</v>
      </c>
      <c r="BA18" s="10" t="s">
        <v>73</v>
      </c>
    </row>
    <row r="19" spans="2:53" ht="18" customHeight="1" thickBot="1" x14ac:dyDescent="0.25">
      <c r="B19" s="180"/>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2"/>
      <c r="AC19" s="5">
        <v>18</v>
      </c>
      <c r="AD19" s="6" t="str">
        <f>IF(S66="○",1," ")</f>
        <v xml:space="preserve"> </v>
      </c>
      <c r="AE19" s="24" t="s">
        <v>139</v>
      </c>
      <c r="AF19" s="23"/>
      <c r="AG19" s="23"/>
      <c r="AH19" s="23"/>
      <c r="AI19" s="23"/>
      <c r="AJ19" s="23"/>
      <c r="AK19" s="23"/>
      <c r="AL19" s="23"/>
      <c r="AM19" s="23"/>
      <c r="AN19" s="23"/>
      <c r="AO19" s="23"/>
      <c r="AZ19" s="11">
        <v>18</v>
      </c>
      <c r="BA19" s="12" t="s">
        <v>74</v>
      </c>
    </row>
    <row r="20" spans="2:53" ht="18" customHeight="1" thickBot="1" x14ac:dyDescent="0.2">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2"/>
      <c r="AC20" s="5">
        <v>19</v>
      </c>
      <c r="AD20" s="6">
        <f>J67</f>
        <v>0</v>
      </c>
      <c r="AE20" s="13" t="s">
        <v>156</v>
      </c>
      <c r="AZ20" s="9">
        <v>19</v>
      </c>
      <c r="BA20" s="10" t="s">
        <v>75</v>
      </c>
    </row>
    <row r="21" spans="2:53" ht="18" customHeight="1" thickBot="1" x14ac:dyDescent="0.25">
      <c r="B21" s="19"/>
      <c r="C21" s="25"/>
      <c r="D21" s="25"/>
      <c r="E21" s="25"/>
      <c r="F21" s="25"/>
      <c r="G21" s="25"/>
      <c r="H21" s="25"/>
      <c r="I21" s="25"/>
      <c r="J21" s="25"/>
      <c r="K21" s="25"/>
      <c r="L21" s="25"/>
      <c r="M21" s="25"/>
      <c r="N21" s="25"/>
      <c r="O21" s="25"/>
      <c r="P21" s="25"/>
      <c r="Q21" s="25"/>
      <c r="R21" s="25"/>
      <c r="S21" s="25"/>
      <c r="T21" s="25"/>
      <c r="U21" s="25"/>
      <c r="V21" s="25"/>
      <c r="W21" s="25"/>
      <c r="X21" s="25"/>
      <c r="Y21" s="25"/>
      <c r="Z21" s="25"/>
      <c r="AA21" s="21"/>
      <c r="AC21" s="5">
        <v>20</v>
      </c>
      <c r="AD21" s="6" t="str">
        <f>IF(S68="○",1," ")</f>
        <v xml:space="preserve"> </v>
      </c>
      <c r="AE21" s="26" t="s">
        <v>106</v>
      </c>
      <c r="AF21" s="27"/>
      <c r="AG21" s="27"/>
      <c r="AH21" s="27"/>
      <c r="AI21" s="27"/>
      <c r="AJ21" s="27"/>
      <c r="AK21" s="27"/>
      <c r="AZ21" s="11">
        <v>20</v>
      </c>
      <c r="BA21" s="12" t="s">
        <v>76</v>
      </c>
    </row>
    <row r="22" spans="2:53" ht="25.5" customHeight="1" thickBot="1" x14ac:dyDescent="0.2">
      <c r="B22" s="19"/>
      <c r="C22" s="1" t="s">
        <v>109</v>
      </c>
      <c r="D22" s="20"/>
      <c r="E22" s="20"/>
      <c r="F22" s="20"/>
      <c r="G22" s="20"/>
      <c r="H22" s="20"/>
      <c r="I22" s="20"/>
      <c r="J22" s="20"/>
      <c r="K22" s="20"/>
      <c r="L22" s="20"/>
      <c r="M22" s="20"/>
      <c r="N22" s="20"/>
      <c r="O22" s="20"/>
      <c r="P22" s="20"/>
      <c r="Q22" s="20"/>
      <c r="R22" s="20"/>
      <c r="S22" s="20"/>
      <c r="T22" s="20"/>
      <c r="U22" s="20"/>
      <c r="V22" s="20"/>
      <c r="W22" s="20"/>
      <c r="X22" s="20"/>
      <c r="Y22" s="20"/>
      <c r="Z22" s="20"/>
      <c r="AA22" s="21"/>
      <c r="AC22" s="5">
        <v>21</v>
      </c>
      <c r="AD22" s="6">
        <f>J69</f>
        <v>0</v>
      </c>
      <c r="AE22" s="13" t="s">
        <v>156</v>
      </c>
      <c r="AZ22" s="9">
        <v>21</v>
      </c>
      <c r="BA22" s="10" t="s">
        <v>77</v>
      </c>
    </row>
    <row r="23" spans="2:53" ht="25.5" customHeight="1" thickBot="1" x14ac:dyDescent="0.2">
      <c r="B23" s="180" t="s">
        <v>330</v>
      </c>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2"/>
      <c r="AC23" s="5">
        <v>22</v>
      </c>
      <c r="AD23" s="6" t="str">
        <f>IF(W53="○",1," ")</f>
        <v xml:space="preserve"> </v>
      </c>
      <c r="AE23" s="13" t="s">
        <v>140</v>
      </c>
      <c r="AZ23" s="11">
        <v>22</v>
      </c>
      <c r="BA23" s="12" t="s">
        <v>78</v>
      </c>
    </row>
    <row r="24" spans="2:53" ht="18" customHeight="1" thickBot="1" x14ac:dyDescent="0.2">
      <c r="B24" s="180"/>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2"/>
      <c r="AC24" s="5">
        <v>23</v>
      </c>
      <c r="AD24" s="6" t="str">
        <f>IF(W54="○",1," ")</f>
        <v xml:space="preserve"> </v>
      </c>
      <c r="AE24" s="13" t="s">
        <v>141</v>
      </c>
      <c r="AZ24" s="9">
        <v>23</v>
      </c>
      <c r="BA24" s="10" t="s">
        <v>79</v>
      </c>
    </row>
    <row r="25" spans="2:53" ht="18" customHeight="1" thickBot="1" x14ac:dyDescent="0.2">
      <c r="B25" s="19"/>
      <c r="C25" s="28"/>
      <c r="D25" s="28"/>
      <c r="E25" s="28"/>
      <c r="F25" s="28"/>
      <c r="G25" s="28"/>
      <c r="H25" s="28"/>
      <c r="I25" s="28"/>
      <c r="J25" s="28"/>
      <c r="K25" s="28"/>
      <c r="L25" s="28"/>
      <c r="M25" s="28"/>
      <c r="N25" s="28"/>
      <c r="O25" s="28"/>
      <c r="P25" s="28"/>
      <c r="Q25" s="28"/>
      <c r="R25" s="28"/>
      <c r="S25" s="28"/>
      <c r="T25" s="28"/>
      <c r="U25" s="28"/>
      <c r="V25" s="28"/>
      <c r="W25" s="28"/>
      <c r="X25" s="28"/>
      <c r="Y25" s="28"/>
      <c r="Z25" s="28"/>
      <c r="AA25" s="18"/>
      <c r="AC25" s="5">
        <v>24</v>
      </c>
      <c r="AD25" s="6" t="str">
        <f t="shared" ref="AD25:AD38" si="2">IF(W55="○",1," ")</f>
        <v xml:space="preserve"> </v>
      </c>
      <c r="AE25" s="13" t="s">
        <v>142</v>
      </c>
      <c r="AZ25" s="11">
        <v>24</v>
      </c>
      <c r="BA25" s="12" t="s">
        <v>80</v>
      </c>
    </row>
    <row r="26" spans="2:53" ht="18" customHeight="1" thickBot="1" x14ac:dyDescent="0.2">
      <c r="B26" s="371" t="s">
        <v>188</v>
      </c>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18"/>
      <c r="AC26" s="5">
        <v>25</v>
      </c>
      <c r="AD26" s="6" t="str">
        <f t="shared" si="2"/>
        <v xml:space="preserve"> </v>
      </c>
      <c r="AE26" s="13" t="s">
        <v>143</v>
      </c>
      <c r="AZ26" s="9">
        <v>25</v>
      </c>
      <c r="BA26" s="10" t="s">
        <v>81</v>
      </c>
    </row>
    <row r="27" spans="2:53" ht="18" customHeight="1" thickBot="1" x14ac:dyDescent="0.2">
      <c r="B27" s="17"/>
      <c r="C27" s="28"/>
      <c r="D27" s="28"/>
      <c r="E27" s="28"/>
      <c r="F27" s="28"/>
      <c r="G27" s="28"/>
      <c r="H27" s="28"/>
      <c r="I27" s="28"/>
      <c r="J27" s="28"/>
      <c r="K27" s="28"/>
      <c r="L27" s="28"/>
      <c r="M27" s="28"/>
      <c r="N27" s="28"/>
      <c r="O27" s="28"/>
      <c r="P27" s="28"/>
      <c r="Q27" s="28"/>
      <c r="R27" s="28"/>
      <c r="S27" s="28"/>
      <c r="T27" s="28"/>
      <c r="U27" s="28"/>
      <c r="V27" s="28"/>
      <c r="W27" s="28"/>
      <c r="X27" s="28"/>
      <c r="Y27" s="28"/>
      <c r="Z27" s="28"/>
      <c r="AA27" s="18"/>
      <c r="AC27" s="5">
        <v>26</v>
      </c>
      <c r="AD27" s="6" t="str">
        <f t="shared" si="2"/>
        <v xml:space="preserve"> </v>
      </c>
      <c r="AE27" s="13" t="s">
        <v>144</v>
      </c>
      <c r="AZ27" s="11">
        <v>26</v>
      </c>
      <c r="BA27" s="12" t="s">
        <v>82</v>
      </c>
    </row>
    <row r="28" spans="2:53" ht="18" customHeight="1" thickBot="1" x14ac:dyDescent="0.2">
      <c r="B28" s="180" t="s">
        <v>114</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2"/>
      <c r="AC28" s="5">
        <v>27</v>
      </c>
      <c r="AD28" s="6" t="str">
        <f t="shared" si="2"/>
        <v xml:space="preserve"> </v>
      </c>
      <c r="AE28" s="13" t="s">
        <v>145</v>
      </c>
      <c r="AZ28" s="9">
        <v>27</v>
      </c>
      <c r="BA28" s="10" t="s">
        <v>83</v>
      </c>
    </row>
    <row r="29" spans="2:53" ht="18" customHeight="1" thickBot="1" x14ac:dyDescent="0.2">
      <c r="B29" s="17"/>
      <c r="C29" s="29"/>
      <c r="D29" s="29"/>
      <c r="E29" s="29"/>
      <c r="F29" s="29"/>
      <c r="G29" s="29"/>
      <c r="H29" s="29"/>
      <c r="I29" s="29"/>
      <c r="J29" s="29"/>
      <c r="K29" s="29"/>
      <c r="L29" s="29"/>
      <c r="M29" s="29"/>
      <c r="N29" s="29"/>
      <c r="O29" s="29"/>
      <c r="P29" s="29"/>
      <c r="Q29" s="29"/>
      <c r="R29" s="29"/>
      <c r="S29" s="29"/>
      <c r="T29" s="29"/>
      <c r="U29" s="29"/>
      <c r="V29" s="29"/>
      <c r="W29" s="29"/>
      <c r="X29" s="29"/>
      <c r="Y29" s="29"/>
      <c r="Z29" s="29"/>
      <c r="AA29" s="21"/>
      <c r="AC29" s="5">
        <v>28</v>
      </c>
      <c r="AD29" s="6" t="str">
        <f t="shared" si="2"/>
        <v xml:space="preserve"> </v>
      </c>
      <c r="AE29" s="13" t="s">
        <v>146</v>
      </c>
      <c r="AZ29" s="11">
        <v>28</v>
      </c>
      <c r="BA29" s="12" t="s">
        <v>84</v>
      </c>
    </row>
    <row r="30" spans="2:53" ht="18" customHeight="1" thickBot="1" x14ac:dyDescent="0.2">
      <c r="B30" s="180" t="s">
        <v>181</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2"/>
      <c r="AC30" s="5">
        <v>29</v>
      </c>
      <c r="AD30" s="6" t="str">
        <f t="shared" si="2"/>
        <v xml:space="preserve"> </v>
      </c>
      <c r="AE30" s="13" t="s">
        <v>147</v>
      </c>
      <c r="AZ30" s="9">
        <v>29</v>
      </c>
      <c r="BA30" s="10" t="s">
        <v>85</v>
      </c>
    </row>
    <row r="31" spans="2:53" ht="18" customHeight="1" thickBot="1" x14ac:dyDescent="0.2">
      <c r="B31" s="17"/>
      <c r="C31" s="30"/>
      <c r="D31" s="30"/>
      <c r="E31" s="30"/>
      <c r="F31" s="30"/>
      <c r="G31" s="30"/>
      <c r="H31" s="30"/>
      <c r="I31" s="30"/>
      <c r="J31" s="30"/>
      <c r="K31" s="30"/>
      <c r="L31" s="30"/>
      <c r="M31" s="30"/>
      <c r="N31" s="30"/>
      <c r="O31" s="30"/>
      <c r="P31" s="30"/>
      <c r="Q31" s="30"/>
      <c r="R31" s="30"/>
      <c r="S31" s="30"/>
      <c r="T31" s="30"/>
      <c r="U31" s="30"/>
      <c r="V31" s="30"/>
      <c r="W31" s="30"/>
      <c r="X31" s="30"/>
      <c r="Y31" s="30"/>
      <c r="Z31" s="30"/>
      <c r="AA31" s="21"/>
      <c r="AC31" s="5">
        <v>30</v>
      </c>
      <c r="AD31" s="6" t="str">
        <f t="shared" si="2"/>
        <v xml:space="preserve"> </v>
      </c>
      <c r="AE31" s="13" t="s">
        <v>148</v>
      </c>
      <c r="AZ31" s="11">
        <v>30</v>
      </c>
      <c r="BA31" s="12" t="s">
        <v>86</v>
      </c>
    </row>
    <row r="32" spans="2:53" ht="18" customHeight="1" thickBot="1" x14ac:dyDescent="0.2">
      <c r="B32" s="180" t="s">
        <v>189</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2"/>
      <c r="AC32" s="5">
        <v>31</v>
      </c>
      <c r="AD32" s="6" t="str">
        <f t="shared" si="2"/>
        <v xml:space="preserve"> </v>
      </c>
      <c r="AE32" s="13" t="s">
        <v>149</v>
      </c>
      <c r="AZ32" s="9">
        <v>31</v>
      </c>
      <c r="BA32" s="10" t="s">
        <v>87</v>
      </c>
    </row>
    <row r="33" spans="2:53" ht="18" customHeight="1" thickBot="1" x14ac:dyDescent="0.2">
      <c r="B33" s="180"/>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2"/>
      <c r="AC33" s="5">
        <v>32</v>
      </c>
      <c r="AD33" s="6" t="str">
        <f t="shared" si="2"/>
        <v xml:space="preserve"> </v>
      </c>
      <c r="AE33" s="13" t="s">
        <v>150</v>
      </c>
      <c r="AZ33" s="11">
        <v>32</v>
      </c>
      <c r="BA33" s="12" t="s">
        <v>88</v>
      </c>
    </row>
    <row r="34" spans="2:53" ht="18" customHeight="1" thickBot="1" x14ac:dyDescent="0.2">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3"/>
      <c r="AC34" s="5">
        <v>33</v>
      </c>
      <c r="AD34" s="6" t="str">
        <f t="shared" si="2"/>
        <v xml:space="preserve"> </v>
      </c>
      <c r="AE34" s="13" t="s">
        <v>151</v>
      </c>
      <c r="AZ34" s="9">
        <v>33</v>
      </c>
      <c r="BA34" s="10" t="s">
        <v>89</v>
      </c>
    </row>
    <row r="35" spans="2:53" ht="18" customHeight="1" thickBot="1" x14ac:dyDescent="0.2">
      <c r="AC35" s="5">
        <v>34</v>
      </c>
      <c r="AD35" s="6" t="str">
        <f t="shared" si="2"/>
        <v xml:space="preserve"> </v>
      </c>
      <c r="AE35" s="13" t="s">
        <v>152</v>
      </c>
      <c r="AZ35" s="11">
        <v>34</v>
      </c>
      <c r="BA35" s="12" t="s">
        <v>90</v>
      </c>
    </row>
    <row r="36" spans="2:53" ht="18" customHeight="1" thickBot="1" x14ac:dyDescent="0.25">
      <c r="B36" s="139" t="s">
        <v>319</v>
      </c>
      <c r="C36" s="139"/>
      <c r="D36" s="139"/>
      <c r="E36" s="139"/>
      <c r="F36" s="139"/>
      <c r="G36" s="139"/>
      <c r="H36" s="139"/>
      <c r="I36" s="139"/>
      <c r="J36" s="139"/>
      <c r="K36" s="139"/>
      <c r="L36" s="139"/>
      <c r="M36" s="139"/>
      <c r="N36" s="139"/>
      <c r="O36" s="139"/>
      <c r="P36" s="139"/>
      <c r="Q36" s="139"/>
      <c r="R36" s="139"/>
      <c r="S36" s="139"/>
      <c r="T36" s="139"/>
      <c r="U36" s="139"/>
      <c r="V36" s="139"/>
      <c r="AC36" s="5">
        <v>35</v>
      </c>
      <c r="AD36" s="6" t="str">
        <f t="shared" si="2"/>
        <v xml:space="preserve"> </v>
      </c>
      <c r="AE36" s="24" t="s">
        <v>153</v>
      </c>
      <c r="AZ36" s="9">
        <v>35</v>
      </c>
      <c r="BA36" s="10" t="s">
        <v>91</v>
      </c>
    </row>
    <row r="37" spans="2:53" ht="24" customHeight="1" thickBot="1" x14ac:dyDescent="0.2">
      <c r="B37" s="139"/>
      <c r="C37" s="139"/>
      <c r="D37" s="139"/>
      <c r="E37" s="139"/>
      <c r="F37" s="139"/>
      <c r="G37" s="139"/>
      <c r="H37" s="139"/>
      <c r="I37" s="139"/>
      <c r="J37" s="139"/>
      <c r="K37" s="139"/>
      <c r="L37" s="139"/>
      <c r="M37" s="139"/>
      <c r="N37" s="139"/>
      <c r="O37" s="139"/>
      <c r="P37" s="139"/>
      <c r="Q37" s="139"/>
      <c r="R37" s="139"/>
      <c r="S37" s="139"/>
      <c r="T37" s="139"/>
      <c r="U37" s="139"/>
      <c r="V37" s="139"/>
      <c r="AC37" s="5">
        <v>36</v>
      </c>
      <c r="AD37" s="6">
        <f>J67</f>
        <v>0</v>
      </c>
      <c r="AE37" s="13" t="s">
        <v>154</v>
      </c>
      <c r="AZ37" s="11">
        <v>36</v>
      </c>
      <c r="BA37" s="12" t="s">
        <v>92</v>
      </c>
    </row>
    <row r="38" spans="2:53" ht="24" customHeight="1" thickBot="1" x14ac:dyDescent="0.25">
      <c r="C38" s="386" t="s">
        <v>325</v>
      </c>
      <c r="D38" s="103"/>
      <c r="E38" s="104"/>
      <c r="F38" s="385"/>
      <c r="G38" s="203"/>
      <c r="H38" s="382" t="s">
        <v>324</v>
      </c>
      <c r="I38" s="307"/>
      <c r="J38" s="308"/>
      <c r="K38" s="384"/>
      <c r="L38" s="385"/>
      <c r="M38" s="385"/>
      <c r="N38" s="385"/>
      <c r="O38" s="385"/>
      <c r="P38" s="385"/>
      <c r="Q38" s="385"/>
      <c r="R38" s="385"/>
      <c r="S38" s="385"/>
      <c r="T38" s="203"/>
      <c r="U38" s="431" t="s">
        <v>334</v>
      </c>
      <c r="V38" s="432"/>
      <c r="W38" s="432"/>
      <c r="X38" s="433"/>
      <c r="Y38" s="384"/>
      <c r="Z38" s="439"/>
      <c r="AC38" s="5">
        <v>37</v>
      </c>
      <c r="AD38" s="6" t="str">
        <f t="shared" si="2"/>
        <v xml:space="preserve"> </v>
      </c>
      <c r="AE38" s="26" t="s">
        <v>155</v>
      </c>
      <c r="AZ38" s="9">
        <v>37</v>
      </c>
      <c r="BA38" s="10" t="s">
        <v>93</v>
      </c>
    </row>
    <row r="39" spans="2:53" ht="18" customHeight="1" thickBot="1" x14ac:dyDescent="0.2">
      <c r="C39" s="105"/>
      <c r="D39" s="106"/>
      <c r="E39" s="107"/>
      <c r="F39" s="289"/>
      <c r="G39" s="205"/>
      <c r="H39" s="383"/>
      <c r="I39" s="309"/>
      <c r="J39" s="310"/>
      <c r="K39" s="288"/>
      <c r="L39" s="289"/>
      <c r="M39" s="289"/>
      <c r="N39" s="289"/>
      <c r="O39" s="289"/>
      <c r="P39" s="289"/>
      <c r="Q39" s="289"/>
      <c r="R39" s="289"/>
      <c r="S39" s="289"/>
      <c r="T39" s="205"/>
      <c r="U39" s="434"/>
      <c r="V39" s="390"/>
      <c r="W39" s="390"/>
      <c r="X39" s="435"/>
      <c r="Y39" s="440"/>
      <c r="Z39" s="441"/>
      <c r="AC39" s="5">
        <v>38</v>
      </c>
      <c r="AD39" s="6">
        <f>J69</f>
        <v>0</v>
      </c>
      <c r="AE39" s="13" t="s">
        <v>154</v>
      </c>
      <c r="AZ39" s="11">
        <v>38</v>
      </c>
      <c r="BA39" s="12" t="s">
        <v>94</v>
      </c>
    </row>
    <row r="40" spans="2:53" ht="18" customHeight="1" thickBot="1" x14ac:dyDescent="0.2">
      <c r="C40" s="376" t="s">
        <v>0</v>
      </c>
      <c r="D40" s="347"/>
      <c r="E40" s="347"/>
      <c r="F40" s="347"/>
      <c r="G40" s="348"/>
      <c r="H40" s="258"/>
      <c r="I40" s="259"/>
      <c r="J40" s="259"/>
      <c r="K40" s="259"/>
      <c r="L40" s="259"/>
      <c r="M40" s="259"/>
      <c r="N40" s="259"/>
      <c r="O40" s="259"/>
      <c r="P40" s="259"/>
      <c r="Q40" s="259"/>
      <c r="R40" s="259"/>
      <c r="S40" s="259"/>
      <c r="T40" s="260"/>
      <c r="U40" s="434"/>
      <c r="V40" s="390"/>
      <c r="W40" s="390"/>
      <c r="X40" s="435"/>
      <c r="Y40" s="440"/>
      <c r="Z40" s="441"/>
      <c r="AC40" s="5">
        <v>39</v>
      </c>
      <c r="AD40" s="6">
        <f>L73</f>
        <v>0</v>
      </c>
      <c r="AE40" s="4" t="s">
        <v>163</v>
      </c>
      <c r="AZ40" s="9">
        <v>39</v>
      </c>
      <c r="BA40" s="10" t="s">
        <v>95</v>
      </c>
    </row>
    <row r="41" spans="2:53" ht="18" customHeight="1" thickBot="1" x14ac:dyDescent="0.2">
      <c r="C41" s="370"/>
      <c r="D41" s="309"/>
      <c r="E41" s="309"/>
      <c r="F41" s="309"/>
      <c r="G41" s="310"/>
      <c r="H41" s="288"/>
      <c r="I41" s="289"/>
      <c r="J41" s="289"/>
      <c r="K41" s="289"/>
      <c r="L41" s="289"/>
      <c r="M41" s="289"/>
      <c r="N41" s="289"/>
      <c r="O41" s="289"/>
      <c r="P41" s="289"/>
      <c r="Q41" s="289"/>
      <c r="R41" s="289"/>
      <c r="S41" s="289"/>
      <c r="T41" s="205"/>
      <c r="U41" s="436"/>
      <c r="V41" s="437"/>
      <c r="W41" s="437"/>
      <c r="X41" s="438"/>
      <c r="Y41" s="261"/>
      <c r="Z41" s="442"/>
      <c r="AC41" s="5">
        <v>40</v>
      </c>
      <c r="AD41" s="6" t="str">
        <f>IF(C81="○",1," ")</f>
        <v xml:space="preserve"> </v>
      </c>
      <c r="AE41" s="4" t="s">
        <v>164</v>
      </c>
      <c r="AZ41" s="11">
        <v>40</v>
      </c>
      <c r="BA41" s="12" t="s">
        <v>96</v>
      </c>
    </row>
    <row r="42" spans="2:53" ht="18" customHeight="1" thickBot="1" x14ac:dyDescent="0.2">
      <c r="C42" s="368" t="s">
        <v>113</v>
      </c>
      <c r="D42" s="134"/>
      <c r="E42" s="134"/>
      <c r="F42" s="134"/>
      <c r="G42" s="369"/>
      <c r="H42" s="359"/>
      <c r="I42" s="359"/>
      <c r="J42" s="359"/>
      <c r="K42" s="359"/>
      <c r="L42" s="359"/>
      <c r="M42" s="359"/>
      <c r="N42" s="359"/>
      <c r="O42" s="359"/>
      <c r="P42" s="359"/>
      <c r="Q42" s="359"/>
      <c r="R42" s="359"/>
      <c r="S42" s="362" t="s">
        <v>124</v>
      </c>
      <c r="T42" s="363"/>
      <c r="AC42" s="5">
        <v>41</v>
      </c>
      <c r="AD42" s="6" t="str">
        <f>IF(C83="○",1," ")</f>
        <v xml:space="preserve"> </v>
      </c>
      <c r="AE42" s="4" t="s">
        <v>165</v>
      </c>
      <c r="AZ42" s="9">
        <v>41</v>
      </c>
      <c r="BA42" s="10" t="s">
        <v>97</v>
      </c>
    </row>
    <row r="43" spans="2:53" ht="18" customHeight="1" thickBot="1" x14ac:dyDescent="0.2">
      <c r="C43" s="370"/>
      <c r="D43" s="309"/>
      <c r="E43" s="309"/>
      <c r="F43" s="309"/>
      <c r="G43" s="310"/>
      <c r="H43" s="361"/>
      <c r="I43" s="361"/>
      <c r="J43" s="361"/>
      <c r="K43" s="361"/>
      <c r="L43" s="361"/>
      <c r="M43" s="361"/>
      <c r="N43" s="361"/>
      <c r="O43" s="361"/>
      <c r="P43" s="361"/>
      <c r="Q43" s="361"/>
      <c r="R43" s="361"/>
      <c r="S43" s="366"/>
      <c r="T43" s="367"/>
      <c r="AC43" s="5">
        <v>42</v>
      </c>
      <c r="AD43" s="6" t="str">
        <f>IF(I89="○",1," ")</f>
        <v xml:space="preserve"> </v>
      </c>
      <c r="AE43" s="4" t="s">
        <v>166</v>
      </c>
      <c r="AZ43" s="11">
        <v>42</v>
      </c>
      <c r="BA43" s="12" t="s">
        <v>98</v>
      </c>
    </row>
    <row r="44" spans="2:53" ht="18" customHeight="1" thickBot="1" x14ac:dyDescent="0.2">
      <c r="C44" s="377" t="s">
        <v>122</v>
      </c>
      <c r="D44" s="265"/>
      <c r="E44" s="265"/>
      <c r="F44" s="265"/>
      <c r="G44" s="266"/>
      <c r="H44" s="359"/>
      <c r="I44" s="359"/>
      <c r="J44" s="359"/>
      <c r="K44" s="359"/>
      <c r="L44" s="359"/>
      <c r="M44" s="359"/>
      <c r="N44" s="359"/>
      <c r="O44" s="359"/>
      <c r="P44" s="359"/>
      <c r="Q44" s="359"/>
      <c r="R44" s="359"/>
      <c r="S44" s="362" t="s">
        <v>125</v>
      </c>
      <c r="T44" s="363"/>
      <c r="AC44" s="5">
        <v>43</v>
      </c>
      <c r="AD44" s="6" t="str">
        <f t="shared" ref="AD44:AD49" si="3">IF(I90="○",1," ")</f>
        <v xml:space="preserve"> </v>
      </c>
      <c r="AE44" s="4" t="s">
        <v>167</v>
      </c>
      <c r="AZ44" s="9">
        <v>43</v>
      </c>
      <c r="BA44" s="10" t="s">
        <v>99</v>
      </c>
    </row>
    <row r="45" spans="2:53" ht="18" customHeight="1" thickBot="1" x14ac:dyDescent="0.2">
      <c r="C45" s="378"/>
      <c r="D45" s="379"/>
      <c r="E45" s="379"/>
      <c r="F45" s="379"/>
      <c r="G45" s="380"/>
      <c r="H45" s="360"/>
      <c r="I45" s="360"/>
      <c r="J45" s="360"/>
      <c r="K45" s="360"/>
      <c r="L45" s="360"/>
      <c r="M45" s="360"/>
      <c r="N45" s="360"/>
      <c r="O45" s="360"/>
      <c r="P45" s="360"/>
      <c r="Q45" s="360"/>
      <c r="R45" s="360"/>
      <c r="S45" s="364"/>
      <c r="T45" s="365"/>
      <c r="AC45" s="5">
        <v>44</v>
      </c>
      <c r="AD45" s="6" t="str">
        <f t="shared" si="3"/>
        <v xml:space="preserve"> </v>
      </c>
      <c r="AE45" s="4" t="s">
        <v>168</v>
      </c>
      <c r="AZ45" s="11">
        <v>44</v>
      </c>
      <c r="BA45" s="12" t="s">
        <v>100</v>
      </c>
    </row>
    <row r="46" spans="2:53" ht="18" customHeight="1" thickBot="1" x14ac:dyDescent="0.2">
      <c r="C46" s="2" t="s">
        <v>326</v>
      </c>
      <c r="AC46" s="5">
        <v>45</v>
      </c>
      <c r="AD46" s="6" t="str">
        <f>IF(I92="○",1," ")</f>
        <v xml:space="preserve"> </v>
      </c>
      <c r="AE46" s="4" t="s">
        <v>169</v>
      </c>
      <c r="AZ46" s="9">
        <v>45</v>
      </c>
      <c r="BA46" s="10" t="s">
        <v>101</v>
      </c>
    </row>
    <row r="47" spans="2:53" ht="18" customHeight="1" thickBot="1" x14ac:dyDescent="0.2">
      <c r="B47" s="181" t="s">
        <v>320</v>
      </c>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C47" s="5">
        <v>46</v>
      </c>
      <c r="AD47" s="6" t="str">
        <f t="shared" si="3"/>
        <v xml:space="preserve"> </v>
      </c>
      <c r="AE47" s="4" t="s">
        <v>242</v>
      </c>
      <c r="AZ47" s="11">
        <v>46</v>
      </c>
      <c r="BA47" s="12" t="s">
        <v>102</v>
      </c>
    </row>
    <row r="48" spans="2:53" ht="24" customHeight="1" thickBot="1" x14ac:dyDescent="0.2">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C48" s="5">
        <v>47</v>
      </c>
      <c r="AD48" s="6" t="str">
        <f t="shared" si="3"/>
        <v xml:space="preserve"> </v>
      </c>
      <c r="AE48" s="4" t="s">
        <v>170</v>
      </c>
      <c r="AZ48" s="9">
        <v>47</v>
      </c>
      <c r="BA48" s="10" t="s">
        <v>103</v>
      </c>
    </row>
    <row r="49" spans="2:64" ht="24" customHeight="1" x14ac:dyDescent="0.15">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C49" s="5">
        <v>48</v>
      </c>
      <c r="AD49" s="6" t="str">
        <f t="shared" si="3"/>
        <v xml:space="preserve"> </v>
      </c>
      <c r="AE49" s="4" t="s">
        <v>171</v>
      </c>
    </row>
    <row r="50" spans="2:64" ht="24" customHeight="1" x14ac:dyDescent="0.15">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C50" s="5">
        <v>49</v>
      </c>
      <c r="AD50" s="6">
        <f>C97</f>
        <v>0</v>
      </c>
      <c r="AE50" s="4" t="s">
        <v>172</v>
      </c>
    </row>
    <row r="51" spans="2:64" ht="42" customHeight="1" thickBot="1" x14ac:dyDescent="0.2">
      <c r="B51" s="34"/>
      <c r="C51" s="381" t="str">
        <f>IF(COUNTA(S53:V69)&gt;1,"主たる業種は１つだけ選択してください。","")</f>
        <v/>
      </c>
      <c r="D51" s="381"/>
      <c r="E51" s="381"/>
      <c r="F51" s="381"/>
      <c r="G51" s="381"/>
      <c r="H51" s="381"/>
      <c r="I51" s="381"/>
      <c r="J51" s="381"/>
      <c r="K51" s="381"/>
      <c r="L51" s="381"/>
      <c r="M51" s="214" t="str">
        <f>IF(COUNTIF(AB54:AB70,2),"「主たる業種」と「従たる業主」は別の業種を選択してください。","")</f>
        <v/>
      </c>
      <c r="N51" s="214"/>
      <c r="O51" s="214"/>
      <c r="P51" s="214"/>
      <c r="Q51" s="214"/>
      <c r="R51" s="214"/>
      <c r="S51" s="214"/>
      <c r="T51" s="214"/>
      <c r="U51" s="214"/>
      <c r="V51" s="214"/>
      <c r="W51" s="214"/>
      <c r="X51" s="214"/>
      <c r="Y51" s="214"/>
      <c r="Z51" s="214"/>
      <c r="AA51" s="214"/>
      <c r="AC51" s="5">
        <v>50</v>
      </c>
      <c r="AD51" s="6">
        <f>K109</f>
        <v>0</v>
      </c>
      <c r="AE51" s="4" t="s">
        <v>243</v>
      </c>
    </row>
    <row r="52" spans="2:64" ht="37.5" customHeight="1" thickBot="1" x14ac:dyDescent="0.2">
      <c r="C52" s="160" t="s">
        <v>1</v>
      </c>
      <c r="D52" s="161"/>
      <c r="E52" s="161"/>
      <c r="F52" s="161"/>
      <c r="G52" s="161"/>
      <c r="H52" s="161"/>
      <c r="I52" s="161"/>
      <c r="J52" s="161"/>
      <c r="K52" s="161"/>
      <c r="L52" s="161"/>
      <c r="M52" s="161"/>
      <c r="N52" s="161"/>
      <c r="O52" s="161"/>
      <c r="P52" s="161"/>
      <c r="Q52" s="161"/>
      <c r="R52" s="162"/>
      <c r="S52" s="373" t="s">
        <v>183</v>
      </c>
      <c r="T52" s="374"/>
      <c r="U52" s="374"/>
      <c r="V52" s="374"/>
      <c r="W52" s="373" t="s">
        <v>38</v>
      </c>
      <c r="X52" s="374"/>
      <c r="Y52" s="374"/>
      <c r="Z52" s="375"/>
      <c r="AA52" s="35"/>
      <c r="AC52" s="5">
        <v>51</v>
      </c>
      <c r="AD52" s="6">
        <f t="shared" ref="AD52:AD63" si="4">K110</f>
        <v>0</v>
      </c>
      <c r="AE52" s="4" t="s">
        <v>244</v>
      </c>
      <c r="AZ52" s="6">
        <f>S53</f>
        <v>0</v>
      </c>
      <c r="BA52" s="6" t="str">
        <f>C53</f>
        <v>　①林業</v>
      </c>
    </row>
    <row r="53" spans="2:64" ht="30" customHeight="1" thickTop="1" x14ac:dyDescent="0.15">
      <c r="C53" s="387" t="s">
        <v>21</v>
      </c>
      <c r="D53" s="388"/>
      <c r="E53" s="388"/>
      <c r="F53" s="388"/>
      <c r="G53" s="388"/>
      <c r="H53" s="388"/>
      <c r="I53" s="388"/>
      <c r="J53" s="388"/>
      <c r="K53" s="388"/>
      <c r="L53" s="388"/>
      <c r="M53" s="388"/>
      <c r="N53" s="388"/>
      <c r="O53" s="388"/>
      <c r="P53" s="388"/>
      <c r="Q53" s="388"/>
      <c r="R53" s="389"/>
      <c r="S53" s="272"/>
      <c r="T53" s="272"/>
      <c r="U53" s="272"/>
      <c r="V53" s="272"/>
      <c r="W53" s="272"/>
      <c r="X53" s="272"/>
      <c r="Y53" s="272"/>
      <c r="Z53" s="318"/>
      <c r="AA53" s="35"/>
      <c r="AB53" s="36">
        <f>COUNTA(S53:Z53)</f>
        <v>0</v>
      </c>
      <c r="AC53" s="5">
        <v>52</v>
      </c>
      <c r="AD53" s="6">
        <f t="shared" si="4"/>
        <v>0</v>
      </c>
      <c r="AE53" s="4" t="s">
        <v>245</v>
      </c>
      <c r="AZ53" s="6">
        <f t="shared" ref="AZ53:AZ65" si="5">S54</f>
        <v>0</v>
      </c>
      <c r="BA53" s="6" t="str">
        <f t="shared" ref="BA53:BA65" si="6">C54</f>
        <v>　②素材生産業</v>
      </c>
    </row>
    <row r="54" spans="2:64" ht="30" customHeight="1" x14ac:dyDescent="0.15">
      <c r="C54" s="166" t="s">
        <v>22</v>
      </c>
      <c r="D54" s="167"/>
      <c r="E54" s="167"/>
      <c r="F54" s="167"/>
      <c r="G54" s="167"/>
      <c r="H54" s="167"/>
      <c r="I54" s="167"/>
      <c r="J54" s="167"/>
      <c r="K54" s="167"/>
      <c r="L54" s="167"/>
      <c r="M54" s="167"/>
      <c r="N54" s="167"/>
      <c r="O54" s="167"/>
      <c r="P54" s="167"/>
      <c r="Q54" s="167"/>
      <c r="R54" s="168"/>
      <c r="S54" s="272"/>
      <c r="T54" s="272"/>
      <c r="U54" s="272"/>
      <c r="V54" s="272"/>
      <c r="W54" s="272"/>
      <c r="X54" s="272"/>
      <c r="Y54" s="272"/>
      <c r="Z54" s="318"/>
      <c r="AA54" s="35"/>
      <c r="AB54" s="36">
        <f t="shared" ref="AB54:AB68" si="7">COUNTA(S54:Z54)</f>
        <v>0</v>
      </c>
      <c r="AC54" s="5">
        <v>53</v>
      </c>
      <c r="AD54" s="6">
        <f t="shared" si="4"/>
        <v>0</v>
      </c>
      <c r="AE54" s="4" t="s">
        <v>246</v>
      </c>
      <c r="AZ54" s="6">
        <f t="shared" si="5"/>
        <v>0</v>
      </c>
      <c r="BA54" s="6" t="str">
        <f t="shared" si="6"/>
        <v>　③一般製材業</v>
      </c>
    </row>
    <row r="55" spans="2:64" ht="30" customHeight="1" x14ac:dyDescent="0.15">
      <c r="C55" s="166" t="s">
        <v>23</v>
      </c>
      <c r="D55" s="167"/>
      <c r="E55" s="167"/>
      <c r="F55" s="167"/>
      <c r="G55" s="167"/>
      <c r="H55" s="167"/>
      <c r="I55" s="167"/>
      <c r="J55" s="167"/>
      <c r="K55" s="167"/>
      <c r="L55" s="167"/>
      <c r="M55" s="167"/>
      <c r="N55" s="167"/>
      <c r="O55" s="167"/>
      <c r="P55" s="167"/>
      <c r="Q55" s="167"/>
      <c r="R55" s="168"/>
      <c r="S55" s="272"/>
      <c r="T55" s="272"/>
      <c r="U55" s="272"/>
      <c r="V55" s="272"/>
      <c r="W55" s="272"/>
      <c r="X55" s="272"/>
      <c r="Y55" s="272"/>
      <c r="Z55" s="318"/>
      <c r="AA55" s="35"/>
      <c r="AB55" s="36">
        <f t="shared" si="7"/>
        <v>0</v>
      </c>
      <c r="AC55" s="5">
        <v>54</v>
      </c>
      <c r="AD55" s="6">
        <f t="shared" si="4"/>
        <v>0</v>
      </c>
      <c r="AE55" s="4" t="s">
        <v>247</v>
      </c>
      <c r="AZ55" s="6">
        <f t="shared" si="5"/>
        <v>0</v>
      </c>
      <c r="BA55" s="6" t="str">
        <f t="shared" si="6"/>
        <v>　④単板製造業</v>
      </c>
    </row>
    <row r="56" spans="2:64" ht="30" customHeight="1" x14ac:dyDescent="0.15">
      <c r="C56" s="166" t="s">
        <v>24</v>
      </c>
      <c r="D56" s="167"/>
      <c r="E56" s="167"/>
      <c r="F56" s="167"/>
      <c r="G56" s="167"/>
      <c r="H56" s="167"/>
      <c r="I56" s="167"/>
      <c r="J56" s="167"/>
      <c r="K56" s="167"/>
      <c r="L56" s="167"/>
      <c r="M56" s="167"/>
      <c r="N56" s="167"/>
      <c r="O56" s="167"/>
      <c r="P56" s="167"/>
      <c r="Q56" s="167"/>
      <c r="R56" s="168"/>
      <c r="S56" s="272"/>
      <c r="T56" s="272"/>
      <c r="U56" s="272"/>
      <c r="V56" s="272"/>
      <c r="W56" s="272"/>
      <c r="X56" s="272"/>
      <c r="Y56" s="272"/>
      <c r="Z56" s="318"/>
      <c r="AA56" s="35"/>
      <c r="AB56" s="36">
        <f t="shared" si="7"/>
        <v>0</v>
      </c>
      <c r="AC56" s="5">
        <v>55</v>
      </c>
      <c r="AD56" s="6">
        <f t="shared" si="4"/>
        <v>0</v>
      </c>
      <c r="AE56" s="4" t="s">
        <v>248</v>
      </c>
      <c r="AZ56" s="6">
        <f t="shared" si="5"/>
        <v>0</v>
      </c>
      <c r="BA56" s="6" t="str">
        <f t="shared" si="6"/>
        <v>　⑤床材製造業</v>
      </c>
    </row>
    <row r="57" spans="2:64" ht="30" customHeight="1" x14ac:dyDescent="0.15">
      <c r="C57" s="166" t="s">
        <v>25</v>
      </c>
      <c r="D57" s="167"/>
      <c r="E57" s="167"/>
      <c r="F57" s="167"/>
      <c r="G57" s="167"/>
      <c r="H57" s="167"/>
      <c r="I57" s="167"/>
      <c r="J57" s="167"/>
      <c r="K57" s="167"/>
      <c r="L57" s="167"/>
      <c r="M57" s="167"/>
      <c r="N57" s="167"/>
      <c r="O57" s="167"/>
      <c r="P57" s="167"/>
      <c r="Q57" s="167"/>
      <c r="R57" s="168"/>
      <c r="S57" s="272"/>
      <c r="T57" s="272"/>
      <c r="U57" s="272"/>
      <c r="V57" s="272"/>
      <c r="W57" s="272"/>
      <c r="X57" s="272"/>
      <c r="Y57" s="272"/>
      <c r="Z57" s="318"/>
      <c r="AA57" s="35"/>
      <c r="AB57" s="36">
        <f t="shared" si="7"/>
        <v>0</v>
      </c>
      <c r="AC57" s="5">
        <v>56</v>
      </c>
      <c r="AD57" s="6">
        <f t="shared" si="4"/>
        <v>0</v>
      </c>
      <c r="AE57" s="4" t="s">
        <v>249</v>
      </c>
      <c r="AZ57" s="6">
        <f t="shared" si="5"/>
        <v>0</v>
      </c>
      <c r="BA57" s="6" t="str">
        <f t="shared" si="6"/>
        <v>　⑥木材チップ製造業</v>
      </c>
    </row>
    <row r="58" spans="2:64" ht="30" customHeight="1" x14ac:dyDescent="0.15">
      <c r="C58" s="166" t="s">
        <v>26</v>
      </c>
      <c r="D58" s="167"/>
      <c r="E58" s="167"/>
      <c r="F58" s="167"/>
      <c r="G58" s="167"/>
      <c r="H58" s="167"/>
      <c r="I58" s="167"/>
      <c r="J58" s="167"/>
      <c r="K58" s="167"/>
      <c r="L58" s="167"/>
      <c r="M58" s="167"/>
      <c r="N58" s="167"/>
      <c r="O58" s="167"/>
      <c r="P58" s="167"/>
      <c r="Q58" s="167"/>
      <c r="R58" s="168"/>
      <c r="S58" s="272"/>
      <c r="T58" s="272"/>
      <c r="U58" s="272"/>
      <c r="V58" s="272"/>
      <c r="W58" s="272"/>
      <c r="X58" s="272"/>
      <c r="Y58" s="272"/>
      <c r="Z58" s="318"/>
      <c r="AA58" s="35"/>
      <c r="AB58" s="36">
        <f t="shared" si="7"/>
        <v>0</v>
      </c>
      <c r="AC58" s="5">
        <v>57</v>
      </c>
      <c r="AD58" s="6">
        <f t="shared" si="4"/>
        <v>0</v>
      </c>
      <c r="AE58" s="4" t="s">
        <v>250</v>
      </c>
      <c r="AZ58" s="6">
        <f t="shared" si="5"/>
        <v>0</v>
      </c>
      <c r="BA58" s="6" t="str">
        <f t="shared" si="6"/>
        <v>　⑦造作材製造業</v>
      </c>
    </row>
    <row r="59" spans="2:64" ht="30" customHeight="1" x14ac:dyDescent="0.15">
      <c r="C59" s="166" t="s">
        <v>27</v>
      </c>
      <c r="D59" s="167"/>
      <c r="E59" s="167"/>
      <c r="F59" s="167"/>
      <c r="G59" s="167"/>
      <c r="H59" s="167"/>
      <c r="I59" s="167"/>
      <c r="J59" s="167"/>
      <c r="K59" s="167"/>
      <c r="L59" s="167"/>
      <c r="M59" s="167"/>
      <c r="N59" s="167"/>
      <c r="O59" s="167"/>
      <c r="P59" s="167"/>
      <c r="Q59" s="167"/>
      <c r="R59" s="168"/>
      <c r="S59" s="272"/>
      <c r="T59" s="272"/>
      <c r="U59" s="272"/>
      <c r="V59" s="272"/>
      <c r="W59" s="272"/>
      <c r="X59" s="272"/>
      <c r="Y59" s="272"/>
      <c r="Z59" s="318"/>
      <c r="AA59" s="35"/>
      <c r="AB59" s="36">
        <f t="shared" si="7"/>
        <v>0</v>
      </c>
      <c r="AC59" s="5">
        <v>58</v>
      </c>
      <c r="AD59" s="6">
        <f t="shared" si="4"/>
        <v>0</v>
      </c>
      <c r="AE59" s="4" t="s">
        <v>251</v>
      </c>
      <c r="AZ59" s="6">
        <f t="shared" si="5"/>
        <v>0</v>
      </c>
      <c r="BA59" s="6" t="str">
        <f t="shared" si="6"/>
        <v>　⑧合板製造業</v>
      </c>
      <c r="BB59" s="37"/>
      <c r="BC59" s="37"/>
      <c r="BD59" s="37"/>
      <c r="BE59" s="37"/>
      <c r="BF59" s="37"/>
      <c r="BG59" s="37"/>
      <c r="BH59" s="37"/>
      <c r="BI59" s="37"/>
      <c r="BJ59" s="37"/>
      <c r="BK59" s="37"/>
      <c r="BL59" s="37"/>
    </row>
    <row r="60" spans="2:64" ht="30" customHeight="1" x14ac:dyDescent="0.15">
      <c r="C60" s="166" t="s">
        <v>28</v>
      </c>
      <c r="D60" s="167"/>
      <c r="E60" s="167"/>
      <c r="F60" s="167"/>
      <c r="G60" s="167"/>
      <c r="H60" s="167"/>
      <c r="I60" s="167"/>
      <c r="J60" s="167"/>
      <c r="K60" s="167"/>
      <c r="L60" s="167"/>
      <c r="M60" s="167"/>
      <c r="N60" s="167"/>
      <c r="O60" s="167"/>
      <c r="P60" s="167"/>
      <c r="Q60" s="167"/>
      <c r="R60" s="168"/>
      <c r="S60" s="272"/>
      <c r="T60" s="272"/>
      <c r="U60" s="272"/>
      <c r="V60" s="272"/>
      <c r="W60" s="272"/>
      <c r="X60" s="272"/>
      <c r="Y60" s="272"/>
      <c r="Z60" s="318"/>
      <c r="AA60" s="35"/>
      <c r="AB60" s="36">
        <f t="shared" si="7"/>
        <v>0</v>
      </c>
      <c r="AC60" s="5">
        <v>59</v>
      </c>
      <c r="AD60" s="6">
        <f t="shared" si="4"/>
        <v>0</v>
      </c>
      <c r="AE60" s="4" t="s">
        <v>252</v>
      </c>
      <c r="AZ60" s="6">
        <f t="shared" si="5"/>
        <v>0</v>
      </c>
      <c r="BA60" s="6" t="str">
        <f t="shared" si="6"/>
        <v>　⑨建築用木製組立材料製造業　　（プレカット製造業）</v>
      </c>
      <c r="BB60" s="37"/>
      <c r="BC60" s="37"/>
      <c r="BD60" s="37"/>
      <c r="BE60" s="37"/>
      <c r="BF60" s="37"/>
      <c r="BG60" s="37"/>
      <c r="BH60" s="37"/>
      <c r="BI60" s="37"/>
      <c r="BJ60" s="37"/>
      <c r="BK60" s="37"/>
      <c r="BL60" s="37"/>
    </row>
    <row r="61" spans="2:64" ht="30" customHeight="1" x14ac:dyDescent="0.15">
      <c r="C61" s="163" t="s">
        <v>198</v>
      </c>
      <c r="D61" s="164"/>
      <c r="E61" s="164"/>
      <c r="F61" s="164"/>
      <c r="G61" s="164"/>
      <c r="H61" s="164"/>
      <c r="I61" s="164"/>
      <c r="J61" s="164"/>
      <c r="K61" s="164"/>
      <c r="L61" s="164"/>
      <c r="M61" s="164"/>
      <c r="N61" s="164"/>
      <c r="O61" s="164"/>
      <c r="P61" s="164"/>
      <c r="Q61" s="164"/>
      <c r="R61" s="165"/>
      <c r="S61" s="272"/>
      <c r="T61" s="272"/>
      <c r="U61" s="272"/>
      <c r="V61" s="272"/>
      <c r="W61" s="272"/>
      <c r="X61" s="272"/>
      <c r="Y61" s="272"/>
      <c r="Z61" s="318"/>
      <c r="AA61" s="35"/>
      <c r="AB61" s="36">
        <f t="shared" si="7"/>
        <v>0</v>
      </c>
      <c r="AC61" s="5">
        <v>60</v>
      </c>
      <c r="AD61" s="6">
        <f t="shared" si="4"/>
        <v>0</v>
      </c>
      <c r="AE61" s="4" t="s">
        <v>253</v>
      </c>
      <c r="AZ61" s="6">
        <f t="shared" si="5"/>
        <v>0</v>
      </c>
      <c r="BA61" s="6" t="str">
        <f t="shared" si="6"/>
        <v>　⑩パーティクルボード製造業</v>
      </c>
    </row>
    <row r="62" spans="2:64" ht="30" customHeight="1" x14ac:dyDescent="0.15">
      <c r="C62" s="166" t="s">
        <v>29</v>
      </c>
      <c r="D62" s="167"/>
      <c r="E62" s="167"/>
      <c r="F62" s="167"/>
      <c r="G62" s="167"/>
      <c r="H62" s="167"/>
      <c r="I62" s="167"/>
      <c r="J62" s="167"/>
      <c r="K62" s="167"/>
      <c r="L62" s="167"/>
      <c r="M62" s="167"/>
      <c r="N62" s="167"/>
      <c r="O62" s="167"/>
      <c r="P62" s="167"/>
      <c r="Q62" s="167"/>
      <c r="R62" s="168"/>
      <c r="S62" s="272"/>
      <c r="T62" s="272"/>
      <c r="U62" s="272"/>
      <c r="V62" s="272"/>
      <c r="W62" s="272"/>
      <c r="X62" s="272"/>
      <c r="Y62" s="272"/>
      <c r="Z62" s="318"/>
      <c r="AA62" s="35"/>
      <c r="AB62" s="36">
        <f t="shared" si="7"/>
        <v>0</v>
      </c>
      <c r="AC62" s="5">
        <v>61</v>
      </c>
      <c r="AD62" s="6">
        <f t="shared" si="4"/>
        <v>0</v>
      </c>
      <c r="AE62" s="4" t="s">
        <v>254</v>
      </c>
      <c r="AZ62" s="6">
        <f t="shared" si="5"/>
        <v>0</v>
      </c>
      <c r="BA62" s="6" t="str">
        <f t="shared" si="6"/>
        <v>　⑪木材防腐処理業</v>
      </c>
    </row>
    <row r="63" spans="2:64" ht="30" customHeight="1" x14ac:dyDescent="0.15">
      <c r="C63" s="166" t="s">
        <v>230</v>
      </c>
      <c r="D63" s="167"/>
      <c r="E63" s="167"/>
      <c r="F63" s="167"/>
      <c r="G63" s="167"/>
      <c r="H63" s="167"/>
      <c r="I63" s="167"/>
      <c r="J63" s="167"/>
      <c r="K63" s="167"/>
      <c r="L63" s="167"/>
      <c r="M63" s="167"/>
      <c r="N63" s="167"/>
      <c r="O63" s="167"/>
      <c r="P63" s="167"/>
      <c r="Q63" s="167"/>
      <c r="R63" s="168"/>
      <c r="S63" s="272"/>
      <c r="T63" s="272"/>
      <c r="U63" s="272"/>
      <c r="V63" s="272"/>
      <c r="W63" s="272"/>
      <c r="X63" s="272"/>
      <c r="Y63" s="272"/>
      <c r="Z63" s="318"/>
      <c r="AA63" s="35"/>
      <c r="AB63" s="36">
        <f t="shared" si="7"/>
        <v>0</v>
      </c>
      <c r="AC63" s="5">
        <v>62</v>
      </c>
      <c r="AD63" s="6">
        <f t="shared" si="4"/>
        <v>0</v>
      </c>
      <c r="AE63" s="4" t="s">
        <v>255</v>
      </c>
      <c r="AZ63" s="6">
        <f t="shared" si="5"/>
        <v>0</v>
      </c>
      <c r="BA63" s="6" t="str">
        <f t="shared" si="6"/>
        <v>　⑫木材市場業</v>
      </c>
    </row>
    <row r="64" spans="2:64" ht="30" customHeight="1" x14ac:dyDescent="0.15">
      <c r="C64" s="166" t="s">
        <v>231</v>
      </c>
      <c r="D64" s="167"/>
      <c r="E64" s="167"/>
      <c r="F64" s="167"/>
      <c r="G64" s="167"/>
      <c r="H64" s="167"/>
      <c r="I64" s="167"/>
      <c r="J64" s="167"/>
      <c r="K64" s="167"/>
      <c r="L64" s="167"/>
      <c r="M64" s="167"/>
      <c r="N64" s="167"/>
      <c r="O64" s="167"/>
      <c r="P64" s="167"/>
      <c r="Q64" s="167"/>
      <c r="R64" s="168"/>
      <c r="S64" s="272"/>
      <c r="T64" s="272"/>
      <c r="U64" s="272"/>
      <c r="V64" s="272"/>
      <c r="W64" s="272"/>
      <c r="X64" s="272"/>
      <c r="Y64" s="272"/>
      <c r="Z64" s="318"/>
      <c r="AA64" s="35"/>
      <c r="AB64" s="36">
        <f t="shared" si="7"/>
        <v>0</v>
      </c>
      <c r="AC64" s="5">
        <v>63</v>
      </c>
      <c r="AD64" s="38">
        <f>D123</f>
        <v>0</v>
      </c>
      <c r="AE64" s="4" t="s">
        <v>256</v>
      </c>
      <c r="AZ64" s="6">
        <f t="shared" si="5"/>
        <v>0</v>
      </c>
      <c r="BA64" s="6" t="str">
        <f t="shared" si="6"/>
        <v>　⑬バーク堆肥製造業</v>
      </c>
    </row>
    <row r="65" spans="2:53" ht="30" customHeight="1" x14ac:dyDescent="0.15">
      <c r="C65" s="166" t="s">
        <v>232</v>
      </c>
      <c r="D65" s="167"/>
      <c r="E65" s="167"/>
      <c r="F65" s="167"/>
      <c r="G65" s="167"/>
      <c r="H65" s="167"/>
      <c r="I65" s="167"/>
      <c r="J65" s="167"/>
      <c r="K65" s="167"/>
      <c r="L65" s="167"/>
      <c r="M65" s="167"/>
      <c r="N65" s="167"/>
      <c r="O65" s="167"/>
      <c r="P65" s="167"/>
      <c r="Q65" s="167"/>
      <c r="R65" s="168"/>
      <c r="S65" s="272"/>
      <c r="T65" s="272"/>
      <c r="U65" s="272"/>
      <c r="V65" s="272"/>
      <c r="W65" s="272"/>
      <c r="X65" s="272"/>
      <c r="Y65" s="272"/>
      <c r="Z65" s="318"/>
      <c r="AA65" s="35"/>
      <c r="AB65" s="36">
        <f t="shared" si="7"/>
        <v>0</v>
      </c>
      <c r="AC65" s="5">
        <v>64</v>
      </c>
      <c r="AD65" s="6">
        <f>K123</f>
        <v>0</v>
      </c>
      <c r="AE65" s="4" t="s">
        <v>257</v>
      </c>
      <c r="AZ65" s="6">
        <f t="shared" si="5"/>
        <v>0</v>
      </c>
      <c r="BA65" s="6" t="str">
        <f t="shared" si="6"/>
        <v>　⑭その他の木材加工業</v>
      </c>
    </row>
    <row r="66" spans="2:53" ht="22.5" customHeight="1" x14ac:dyDescent="0.3">
      <c r="C66" s="304" t="s">
        <v>233</v>
      </c>
      <c r="D66" s="305"/>
      <c r="E66" s="305"/>
      <c r="F66" s="305"/>
      <c r="G66" s="305"/>
      <c r="H66" s="305"/>
      <c r="I66" s="305"/>
      <c r="J66" s="305"/>
      <c r="K66" s="305"/>
      <c r="L66" s="305"/>
      <c r="M66" s="305"/>
      <c r="N66" s="305"/>
      <c r="O66" s="305"/>
      <c r="P66" s="305"/>
      <c r="Q66" s="305"/>
      <c r="R66" s="306"/>
      <c r="S66" s="258"/>
      <c r="T66" s="259"/>
      <c r="U66" s="259"/>
      <c r="V66" s="260"/>
      <c r="W66" s="258"/>
      <c r="X66" s="259"/>
      <c r="Y66" s="259"/>
      <c r="Z66" s="325"/>
      <c r="AA66" s="35"/>
      <c r="AB66" s="36">
        <f t="shared" si="7"/>
        <v>0</v>
      </c>
      <c r="AC66" s="5">
        <v>65</v>
      </c>
      <c r="AD66" s="6">
        <f>D124</f>
        <v>0</v>
      </c>
      <c r="AE66" s="4" t="s">
        <v>258</v>
      </c>
      <c r="AZ66" s="6">
        <f>S68</f>
        <v>0</v>
      </c>
      <c r="BA66" s="6" t="str">
        <f>C68</f>
        <v>　⑮その他（木材販売業、建設業、不動産業等）</v>
      </c>
    </row>
    <row r="67" spans="2:53" ht="22.5" customHeight="1" x14ac:dyDescent="0.15">
      <c r="C67" s="290" t="s">
        <v>18</v>
      </c>
      <c r="D67" s="291"/>
      <c r="E67" s="291"/>
      <c r="F67" s="291"/>
      <c r="G67" s="291"/>
      <c r="H67" s="291"/>
      <c r="I67" s="291"/>
      <c r="J67" s="292"/>
      <c r="K67" s="292"/>
      <c r="L67" s="292"/>
      <c r="M67" s="292"/>
      <c r="N67" s="292"/>
      <c r="O67" s="292"/>
      <c r="P67" s="292"/>
      <c r="Q67" s="292"/>
      <c r="R67" s="32" t="s">
        <v>19</v>
      </c>
      <c r="S67" s="288"/>
      <c r="T67" s="289"/>
      <c r="U67" s="289"/>
      <c r="V67" s="205"/>
      <c r="W67" s="288"/>
      <c r="X67" s="289"/>
      <c r="Y67" s="289"/>
      <c r="Z67" s="326"/>
      <c r="AA67" s="35"/>
      <c r="AB67" s="36"/>
      <c r="AC67" s="5">
        <v>66</v>
      </c>
      <c r="AD67" s="6">
        <f>K124</f>
        <v>0</v>
      </c>
      <c r="AE67" s="4" t="s">
        <v>259</v>
      </c>
    </row>
    <row r="68" spans="2:53" ht="22.5" customHeight="1" x14ac:dyDescent="0.3">
      <c r="C68" s="315" t="s">
        <v>234</v>
      </c>
      <c r="D68" s="316"/>
      <c r="E68" s="316"/>
      <c r="F68" s="316"/>
      <c r="G68" s="316"/>
      <c r="H68" s="316"/>
      <c r="I68" s="316"/>
      <c r="J68" s="316"/>
      <c r="K68" s="316"/>
      <c r="L68" s="316"/>
      <c r="M68" s="316"/>
      <c r="N68" s="316"/>
      <c r="O68" s="316"/>
      <c r="P68" s="316"/>
      <c r="Q68" s="316"/>
      <c r="R68" s="317"/>
      <c r="S68" s="258"/>
      <c r="T68" s="259"/>
      <c r="U68" s="259"/>
      <c r="V68" s="260"/>
      <c r="W68" s="351"/>
      <c r="X68" s="352"/>
      <c r="Y68" s="352"/>
      <c r="Z68" s="353"/>
      <c r="AA68" s="35"/>
      <c r="AB68" s="36">
        <f t="shared" si="7"/>
        <v>0</v>
      </c>
      <c r="AC68" s="5">
        <v>67</v>
      </c>
      <c r="AD68" s="6">
        <f>S109</f>
        <v>0</v>
      </c>
      <c r="AE68" s="4" t="s">
        <v>260</v>
      </c>
    </row>
    <row r="69" spans="2:53" ht="21.75" customHeight="1" thickBot="1" x14ac:dyDescent="0.2">
      <c r="C69" s="207" t="s">
        <v>18</v>
      </c>
      <c r="D69" s="208"/>
      <c r="E69" s="208"/>
      <c r="F69" s="208"/>
      <c r="G69" s="208"/>
      <c r="H69" s="208"/>
      <c r="I69" s="208"/>
      <c r="J69" s="142"/>
      <c r="K69" s="142"/>
      <c r="L69" s="142"/>
      <c r="M69" s="142"/>
      <c r="N69" s="142"/>
      <c r="O69" s="142"/>
      <c r="P69" s="142"/>
      <c r="Q69" s="142"/>
      <c r="R69" s="39" t="s">
        <v>19</v>
      </c>
      <c r="S69" s="261"/>
      <c r="T69" s="262"/>
      <c r="U69" s="262"/>
      <c r="V69" s="263"/>
      <c r="W69" s="354"/>
      <c r="X69" s="355"/>
      <c r="Y69" s="355"/>
      <c r="Z69" s="356"/>
      <c r="AA69" s="35"/>
      <c r="AB69" s="36"/>
      <c r="AC69" s="5">
        <v>68</v>
      </c>
      <c r="AD69" s="6">
        <f t="shared" ref="AD69:AD80" si="8">S110</f>
        <v>0</v>
      </c>
      <c r="AE69" s="4" t="s">
        <v>261</v>
      </c>
    </row>
    <row r="70" spans="2:53" ht="40.5" customHeight="1" x14ac:dyDescent="0.15">
      <c r="C70" s="214" t="str">
        <f>IF(COUNTA(S53:V69)&gt;1,"主たる業種は１つだけ選択してください。","")</f>
        <v/>
      </c>
      <c r="D70" s="214"/>
      <c r="E70" s="214"/>
      <c r="F70" s="214"/>
      <c r="G70" s="214"/>
      <c r="H70" s="214"/>
      <c r="I70" s="214"/>
      <c r="J70" s="214"/>
      <c r="K70" s="214"/>
      <c r="L70" s="214"/>
      <c r="M70" s="214" t="str">
        <f>IF(COUNTIF(AB54:AB70,2),"「主たる業種」と「従たる業主」は別の業種を選択してください。","")</f>
        <v/>
      </c>
      <c r="N70" s="214"/>
      <c r="O70" s="214"/>
      <c r="P70" s="214"/>
      <c r="Q70" s="214"/>
      <c r="R70" s="214"/>
      <c r="S70" s="214"/>
      <c r="T70" s="214"/>
      <c r="U70" s="214"/>
      <c r="V70" s="214"/>
      <c r="W70" s="214"/>
      <c r="X70" s="214"/>
      <c r="Y70" s="214"/>
      <c r="Z70" s="214"/>
      <c r="AA70" s="214"/>
      <c r="AB70" s="36"/>
      <c r="AC70" s="5">
        <v>69</v>
      </c>
      <c r="AD70" s="6">
        <f t="shared" si="8"/>
        <v>0</v>
      </c>
      <c r="AE70" s="4" t="s">
        <v>262</v>
      </c>
    </row>
    <row r="71" spans="2:53" ht="37.5" customHeight="1" thickBot="1" x14ac:dyDescent="0.2">
      <c r="B71" s="139" t="s">
        <v>328</v>
      </c>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36"/>
      <c r="AC71" s="5">
        <v>70</v>
      </c>
      <c r="AD71" s="6">
        <f t="shared" si="8"/>
        <v>0</v>
      </c>
      <c r="AE71" s="4" t="s">
        <v>263</v>
      </c>
    </row>
    <row r="72" spans="2:53" ht="21" customHeight="1" thickBot="1" x14ac:dyDescent="0.2">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C72" s="5">
        <v>71</v>
      </c>
      <c r="AD72" s="6">
        <f t="shared" si="8"/>
        <v>0</v>
      </c>
      <c r="AE72" s="4" t="s">
        <v>264</v>
      </c>
      <c r="AX72" s="40" t="s">
        <v>20</v>
      </c>
      <c r="AY72" s="4" t="s">
        <v>180</v>
      </c>
    </row>
    <row r="73" spans="2:53" ht="21" customHeight="1" x14ac:dyDescent="0.15">
      <c r="C73" s="279" t="s">
        <v>327</v>
      </c>
      <c r="D73" s="280"/>
      <c r="E73" s="280"/>
      <c r="F73" s="280"/>
      <c r="G73" s="280"/>
      <c r="H73" s="280"/>
      <c r="I73" s="280"/>
      <c r="J73" s="280"/>
      <c r="K73" s="281"/>
      <c r="L73" s="311"/>
      <c r="M73" s="312"/>
      <c r="N73" s="312"/>
      <c r="O73" s="312"/>
      <c r="P73" s="312"/>
      <c r="Q73" s="312"/>
      <c r="R73" s="312"/>
      <c r="S73" s="301" t="s">
        <v>112</v>
      </c>
      <c r="T73" s="301"/>
      <c r="U73" s="303" t="str">
        <f>IF(L73&gt;=1000000,"念のために単位をご確認ください。","")</f>
        <v/>
      </c>
      <c r="V73" s="214"/>
      <c r="W73" s="214"/>
      <c r="X73" s="214"/>
      <c r="Y73" s="214"/>
      <c r="Z73" s="214"/>
      <c r="AA73" s="214"/>
      <c r="AC73" s="5">
        <v>72</v>
      </c>
      <c r="AD73" s="6">
        <f t="shared" si="8"/>
        <v>0</v>
      </c>
      <c r="AE73" s="4" t="s">
        <v>265</v>
      </c>
    </row>
    <row r="74" spans="2:53" ht="21" customHeight="1" thickBot="1" x14ac:dyDescent="0.2">
      <c r="C74" s="285"/>
      <c r="D74" s="286"/>
      <c r="E74" s="286"/>
      <c r="F74" s="286"/>
      <c r="G74" s="286"/>
      <c r="H74" s="286"/>
      <c r="I74" s="286"/>
      <c r="J74" s="286"/>
      <c r="K74" s="287"/>
      <c r="L74" s="313"/>
      <c r="M74" s="314"/>
      <c r="N74" s="314"/>
      <c r="O74" s="314"/>
      <c r="P74" s="314"/>
      <c r="Q74" s="314"/>
      <c r="R74" s="314"/>
      <c r="S74" s="302"/>
      <c r="T74" s="302"/>
      <c r="U74" s="303"/>
      <c r="V74" s="214"/>
      <c r="W74" s="214"/>
      <c r="X74" s="214"/>
      <c r="Y74" s="214"/>
      <c r="Z74" s="214"/>
      <c r="AA74" s="214"/>
      <c r="AC74" s="5">
        <v>73</v>
      </c>
      <c r="AD74" s="6">
        <f t="shared" si="8"/>
        <v>0</v>
      </c>
      <c r="AE74" s="4" t="s">
        <v>266</v>
      </c>
    </row>
    <row r="75" spans="2:53" ht="21" customHeight="1" x14ac:dyDescent="0.15">
      <c r="C75" s="212" t="s">
        <v>199</v>
      </c>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35"/>
      <c r="AC75" s="5">
        <v>74</v>
      </c>
      <c r="AD75" s="6">
        <f t="shared" si="8"/>
        <v>0</v>
      </c>
      <c r="AE75" s="4" t="s">
        <v>267</v>
      </c>
    </row>
    <row r="76" spans="2:53" ht="22.5"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35"/>
      <c r="AB76" s="36"/>
      <c r="AC76" s="5">
        <v>75</v>
      </c>
      <c r="AD76" s="6">
        <f t="shared" si="8"/>
        <v>0</v>
      </c>
      <c r="AE76" s="4" t="s">
        <v>268</v>
      </c>
    </row>
    <row r="77" spans="2:53" ht="18" customHeight="1" x14ac:dyDescent="0.15">
      <c r="B77" s="181" t="s">
        <v>329</v>
      </c>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36"/>
      <c r="AC77" s="5">
        <v>76</v>
      </c>
      <c r="AD77" s="6">
        <f t="shared" si="8"/>
        <v>0</v>
      </c>
      <c r="AE77" s="4" t="s">
        <v>269</v>
      </c>
    </row>
    <row r="78" spans="2:53" ht="22.5" customHeight="1" x14ac:dyDescent="0.15">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C78" s="5">
        <v>77</v>
      </c>
      <c r="AD78" s="6">
        <f t="shared" si="8"/>
        <v>0</v>
      </c>
      <c r="AE78" s="4" t="s">
        <v>270</v>
      </c>
    </row>
    <row r="79" spans="2:53" ht="22.5" customHeight="1" x14ac:dyDescent="0.15">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C79" s="5">
        <v>78</v>
      </c>
      <c r="AD79" s="6">
        <f t="shared" si="8"/>
        <v>0</v>
      </c>
      <c r="AE79" s="4" t="s">
        <v>271</v>
      </c>
    </row>
    <row r="80" spans="2:53" ht="22.5" customHeight="1" thickBot="1" x14ac:dyDescent="0.2">
      <c r="AC80" s="5">
        <v>79</v>
      </c>
      <c r="AD80" s="6">
        <f t="shared" si="8"/>
        <v>0</v>
      </c>
      <c r="AE80" s="4" t="s">
        <v>272</v>
      </c>
    </row>
    <row r="81" spans="2:31" ht="18" customHeight="1" x14ac:dyDescent="0.15">
      <c r="C81" s="202"/>
      <c r="D81" s="203"/>
      <c r="E81" s="307" t="s">
        <v>2</v>
      </c>
      <c r="F81" s="307"/>
      <c r="G81" s="307"/>
      <c r="H81" s="307"/>
      <c r="I81" s="308"/>
      <c r="J81" s="339" t="s">
        <v>182</v>
      </c>
      <c r="K81" s="340"/>
      <c r="L81" s="340"/>
      <c r="M81" s="340"/>
      <c r="N81" s="340"/>
      <c r="O81" s="340"/>
      <c r="P81" s="340"/>
      <c r="Q81" s="340"/>
      <c r="R81" s="340"/>
      <c r="S81" s="340"/>
      <c r="T81" s="340"/>
      <c r="U81" s="340"/>
      <c r="V81" s="340"/>
      <c r="W81" s="340"/>
      <c r="X81" s="341"/>
      <c r="AC81" s="5">
        <v>80</v>
      </c>
      <c r="AD81" s="6">
        <f>D123</f>
        <v>0</v>
      </c>
      <c r="AE81" s="4" t="s">
        <v>273</v>
      </c>
    </row>
    <row r="82" spans="2:31" ht="18" customHeight="1" x14ac:dyDescent="0.15">
      <c r="C82" s="204"/>
      <c r="D82" s="205"/>
      <c r="E82" s="309"/>
      <c r="F82" s="309"/>
      <c r="G82" s="309"/>
      <c r="H82" s="309"/>
      <c r="I82" s="310"/>
      <c r="J82" s="342"/>
      <c r="K82" s="343"/>
      <c r="L82" s="343"/>
      <c r="M82" s="343"/>
      <c r="N82" s="343"/>
      <c r="O82" s="343"/>
      <c r="P82" s="343"/>
      <c r="Q82" s="343"/>
      <c r="R82" s="343"/>
      <c r="S82" s="343"/>
      <c r="T82" s="343"/>
      <c r="U82" s="343"/>
      <c r="V82" s="343"/>
      <c r="W82" s="343"/>
      <c r="X82" s="344"/>
      <c r="AC82" s="5">
        <v>81</v>
      </c>
      <c r="AD82" s="6">
        <f>S123</f>
        <v>0</v>
      </c>
      <c r="AE82" s="4" t="s">
        <v>274</v>
      </c>
    </row>
    <row r="83" spans="2:31" ht="18" customHeight="1" x14ac:dyDescent="0.15">
      <c r="C83" s="345"/>
      <c r="D83" s="260"/>
      <c r="E83" s="347" t="s">
        <v>31</v>
      </c>
      <c r="F83" s="347"/>
      <c r="G83" s="347"/>
      <c r="H83" s="347"/>
      <c r="I83" s="348"/>
      <c r="J83" s="333" t="s">
        <v>222</v>
      </c>
      <c r="K83" s="334"/>
      <c r="L83" s="334"/>
      <c r="M83" s="334"/>
      <c r="N83" s="334"/>
      <c r="O83" s="334"/>
      <c r="P83" s="334"/>
      <c r="Q83" s="334"/>
      <c r="R83" s="334"/>
      <c r="S83" s="334"/>
      <c r="T83" s="334"/>
      <c r="U83" s="334"/>
      <c r="V83" s="334"/>
      <c r="W83" s="334"/>
      <c r="X83" s="335"/>
      <c r="AC83" s="5">
        <v>82</v>
      </c>
      <c r="AD83" s="6">
        <f>D124</f>
        <v>0</v>
      </c>
      <c r="AE83" s="4" t="s">
        <v>275</v>
      </c>
    </row>
    <row r="84" spans="2:31" ht="18" customHeight="1" thickBot="1" x14ac:dyDescent="0.2">
      <c r="C84" s="346"/>
      <c r="D84" s="263"/>
      <c r="E84" s="349"/>
      <c r="F84" s="349"/>
      <c r="G84" s="349"/>
      <c r="H84" s="349"/>
      <c r="I84" s="350"/>
      <c r="J84" s="336"/>
      <c r="K84" s="337"/>
      <c r="L84" s="337"/>
      <c r="M84" s="337"/>
      <c r="N84" s="337"/>
      <c r="O84" s="337"/>
      <c r="P84" s="337"/>
      <c r="Q84" s="337"/>
      <c r="R84" s="337"/>
      <c r="S84" s="337"/>
      <c r="T84" s="337"/>
      <c r="U84" s="337"/>
      <c r="V84" s="337"/>
      <c r="W84" s="337"/>
      <c r="X84" s="338"/>
      <c r="AC84" s="5">
        <v>83</v>
      </c>
      <c r="AD84" s="6">
        <f>S124</f>
        <v>0</v>
      </c>
      <c r="AE84" s="4" t="s">
        <v>276</v>
      </c>
    </row>
    <row r="85" spans="2:31" ht="22.5" customHeight="1" x14ac:dyDescent="0.15">
      <c r="C85" s="213" t="str">
        <f>IF(H38="","",IF(OR(AND(C81="",C83=""),AND(C81="○",C83="○")),"「はい」か「いいえ」のどちらかを選択してください。",""))</f>
        <v>「はい」か「いいえ」のどちらかを選択してください。</v>
      </c>
      <c r="D85" s="213"/>
      <c r="E85" s="213"/>
      <c r="F85" s="213"/>
      <c r="G85" s="213"/>
      <c r="H85" s="213"/>
      <c r="I85" s="213"/>
      <c r="J85" s="213"/>
      <c r="K85" s="213"/>
      <c r="L85" s="213"/>
      <c r="M85" s="213"/>
      <c r="N85" s="213"/>
      <c r="O85" s="213"/>
      <c r="P85" s="213"/>
      <c r="Q85" s="213"/>
      <c r="R85" s="213"/>
      <c r="S85" s="213"/>
      <c r="T85" s="213"/>
      <c r="U85" s="213"/>
      <c r="V85" s="213"/>
      <c r="W85" s="213"/>
      <c r="X85" s="213"/>
      <c r="AC85" s="5">
        <v>84</v>
      </c>
      <c r="AD85" s="6">
        <f>K125</f>
        <v>0</v>
      </c>
      <c r="AE85" s="4" t="s">
        <v>277</v>
      </c>
    </row>
    <row r="86" spans="2:31" ht="21" customHeight="1" x14ac:dyDescent="0.15">
      <c r="B86" s="300" t="s">
        <v>195</v>
      </c>
      <c r="C86" s="300"/>
      <c r="D86" s="300"/>
      <c r="E86" s="300"/>
      <c r="F86" s="300"/>
      <c r="G86" s="300"/>
      <c r="H86" s="300"/>
      <c r="I86" s="300"/>
      <c r="J86" s="300"/>
      <c r="K86" s="300"/>
      <c r="L86" s="300"/>
      <c r="M86" s="300"/>
      <c r="N86" s="300"/>
      <c r="O86" s="300"/>
      <c r="P86" s="300"/>
      <c r="Q86" s="300"/>
      <c r="R86" s="300"/>
      <c r="S86" s="300"/>
      <c r="T86" s="214" t="str">
        <f>IF(AND(C81="○",COUNTA(I89:J95)&gt;=1),"４で「いいえ」の場合のみご回答ください。","")</f>
        <v/>
      </c>
      <c r="U86" s="214"/>
      <c r="V86" s="214"/>
      <c r="W86" s="214"/>
      <c r="X86" s="214"/>
      <c r="Y86" s="214"/>
      <c r="Z86" s="214"/>
      <c r="AA86" s="214"/>
      <c r="AC86" s="5">
        <v>85</v>
      </c>
      <c r="AD86" s="6">
        <f t="shared" ref="AD86:AD92" si="9">K126</f>
        <v>0</v>
      </c>
      <c r="AE86" s="4" t="s">
        <v>278</v>
      </c>
    </row>
    <row r="87" spans="2:31" ht="8.25" customHeight="1" x14ac:dyDescent="0.15">
      <c r="B87" s="300"/>
      <c r="C87" s="300"/>
      <c r="D87" s="300"/>
      <c r="E87" s="300"/>
      <c r="F87" s="300"/>
      <c r="G87" s="300"/>
      <c r="H87" s="300"/>
      <c r="I87" s="300"/>
      <c r="J87" s="300"/>
      <c r="K87" s="300"/>
      <c r="L87" s="300"/>
      <c r="M87" s="300"/>
      <c r="N87" s="300"/>
      <c r="O87" s="300"/>
      <c r="P87" s="300"/>
      <c r="Q87" s="300"/>
      <c r="R87" s="300"/>
      <c r="S87" s="300"/>
      <c r="T87" s="214"/>
      <c r="U87" s="214"/>
      <c r="V87" s="214"/>
      <c r="W87" s="214"/>
      <c r="X87" s="214"/>
      <c r="Y87" s="214"/>
      <c r="Z87" s="214"/>
      <c r="AA87" s="214"/>
      <c r="AC87" s="5">
        <v>86</v>
      </c>
      <c r="AD87" s="6">
        <f t="shared" si="9"/>
        <v>0</v>
      </c>
      <c r="AE87" s="4" t="s">
        <v>279</v>
      </c>
    </row>
    <row r="88" spans="2:31" ht="18" customHeight="1" thickBot="1" x14ac:dyDescent="0.2">
      <c r="B88" s="300"/>
      <c r="C88" s="300"/>
      <c r="D88" s="300"/>
      <c r="E88" s="300"/>
      <c r="F88" s="300"/>
      <c r="G88" s="300"/>
      <c r="H88" s="300"/>
      <c r="I88" s="300"/>
      <c r="J88" s="300"/>
      <c r="K88" s="300"/>
      <c r="L88" s="300"/>
      <c r="M88" s="300"/>
      <c r="N88" s="300"/>
      <c r="O88" s="300"/>
      <c r="P88" s="300"/>
      <c r="Q88" s="300"/>
      <c r="R88" s="300"/>
      <c r="S88" s="300"/>
      <c r="T88" s="214"/>
      <c r="U88" s="214"/>
      <c r="V88" s="214"/>
      <c r="W88" s="214"/>
      <c r="X88" s="214"/>
      <c r="Y88" s="214"/>
      <c r="Z88" s="214"/>
      <c r="AA88" s="214"/>
      <c r="AC88" s="5">
        <v>87</v>
      </c>
      <c r="AD88" s="6">
        <f t="shared" si="9"/>
        <v>0</v>
      </c>
      <c r="AE88" s="4" t="s">
        <v>280</v>
      </c>
    </row>
    <row r="89" spans="2:31" ht="37.5" customHeight="1" x14ac:dyDescent="0.15">
      <c r="C89" s="279" t="s">
        <v>200</v>
      </c>
      <c r="D89" s="280"/>
      <c r="E89" s="280"/>
      <c r="F89" s="280"/>
      <c r="G89" s="280"/>
      <c r="H89" s="281"/>
      <c r="I89" s="273"/>
      <c r="J89" s="274"/>
      <c r="K89" s="293" t="s">
        <v>39</v>
      </c>
      <c r="L89" s="293"/>
      <c r="M89" s="293"/>
      <c r="N89" s="293"/>
      <c r="O89" s="293"/>
      <c r="P89" s="293"/>
      <c r="Q89" s="293"/>
      <c r="R89" s="293"/>
      <c r="S89" s="293"/>
      <c r="T89" s="293"/>
      <c r="U89" s="293"/>
      <c r="V89" s="293"/>
      <c r="W89" s="293"/>
      <c r="X89" s="293"/>
      <c r="Y89" s="293"/>
      <c r="Z89" s="294"/>
      <c r="AC89" s="5">
        <v>88</v>
      </c>
      <c r="AD89" s="6">
        <f t="shared" si="9"/>
        <v>0</v>
      </c>
      <c r="AE89" s="4" t="s">
        <v>281</v>
      </c>
    </row>
    <row r="90" spans="2:31" ht="37.5" customHeight="1" x14ac:dyDescent="0.15">
      <c r="C90" s="282"/>
      <c r="D90" s="283"/>
      <c r="E90" s="283"/>
      <c r="F90" s="283"/>
      <c r="G90" s="283"/>
      <c r="H90" s="284"/>
      <c r="I90" s="275"/>
      <c r="J90" s="275"/>
      <c r="K90" s="295" t="s">
        <v>40</v>
      </c>
      <c r="L90" s="296"/>
      <c r="M90" s="296"/>
      <c r="N90" s="296"/>
      <c r="O90" s="296"/>
      <c r="P90" s="296"/>
      <c r="Q90" s="296"/>
      <c r="R90" s="296"/>
      <c r="S90" s="296"/>
      <c r="T90" s="296"/>
      <c r="U90" s="296"/>
      <c r="V90" s="296"/>
      <c r="W90" s="296"/>
      <c r="X90" s="296"/>
      <c r="Y90" s="296"/>
      <c r="Z90" s="297"/>
      <c r="AC90" s="5">
        <v>89</v>
      </c>
      <c r="AD90" s="6">
        <f t="shared" si="9"/>
        <v>0</v>
      </c>
      <c r="AE90" s="4" t="s">
        <v>282</v>
      </c>
    </row>
    <row r="91" spans="2:31" ht="37.5" customHeight="1" x14ac:dyDescent="0.15">
      <c r="C91" s="282"/>
      <c r="D91" s="283"/>
      <c r="E91" s="283"/>
      <c r="F91" s="283"/>
      <c r="G91" s="283"/>
      <c r="H91" s="284"/>
      <c r="I91" s="258"/>
      <c r="J91" s="260"/>
      <c r="K91" s="319" t="s">
        <v>41</v>
      </c>
      <c r="L91" s="320"/>
      <c r="M91" s="320"/>
      <c r="N91" s="320"/>
      <c r="O91" s="320"/>
      <c r="P91" s="320"/>
      <c r="Q91" s="320"/>
      <c r="R91" s="320"/>
      <c r="S91" s="320"/>
      <c r="T91" s="320"/>
      <c r="U91" s="320"/>
      <c r="V91" s="320"/>
      <c r="W91" s="320"/>
      <c r="X91" s="320"/>
      <c r="Y91" s="320"/>
      <c r="Z91" s="321"/>
      <c r="AC91" s="5">
        <v>90</v>
      </c>
      <c r="AD91" s="6">
        <f t="shared" si="9"/>
        <v>0</v>
      </c>
      <c r="AE91" s="4" t="s">
        <v>283</v>
      </c>
    </row>
    <row r="92" spans="2:31" ht="37.5" customHeight="1" x14ac:dyDescent="0.15">
      <c r="C92" s="282"/>
      <c r="D92" s="283"/>
      <c r="E92" s="283"/>
      <c r="F92" s="283"/>
      <c r="G92" s="283"/>
      <c r="H92" s="284"/>
      <c r="I92" s="276"/>
      <c r="J92" s="277"/>
      <c r="K92" s="298" t="s">
        <v>32</v>
      </c>
      <c r="L92" s="298"/>
      <c r="M92" s="298"/>
      <c r="N92" s="298"/>
      <c r="O92" s="298"/>
      <c r="P92" s="298"/>
      <c r="Q92" s="298"/>
      <c r="R92" s="298"/>
      <c r="S92" s="298"/>
      <c r="T92" s="298"/>
      <c r="U92" s="298"/>
      <c r="V92" s="298"/>
      <c r="W92" s="298"/>
      <c r="X92" s="298"/>
      <c r="Y92" s="298"/>
      <c r="Z92" s="299"/>
      <c r="AC92" s="5">
        <v>91</v>
      </c>
      <c r="AD92" s="6">
        <f t="shared" si="9"/>
        <v>0</v>
      </c>
      <c r="AE92" s="4" t="s">
        <v>284</v>
      </c>
    </row>
    <row r="93" spans="2:31" ht="37.5" customHeight="1" x14ac:dyDescent="0.15">
      <c r="C93" s="282"/>
      <c r="D93" s="283"/>
      <c r="E93" s="283"/>
      <c r="F93" s="283"/>
      <c r="G93" s="283"/>
      <c r="H93" s="284"/>
      <c r="I93" s="276"/>
      <c r="J93" s="277"/>
      <c r="K93" s="298" t="s">
        <v>184</v>
      </c>
      <c r="L93" s="298"/>
      <c r="M93" s="298"/>
      <c r="N93" s="298"/>
      <c r="O93" s="298"/>
      <c r="P93" s="298"/>
      <c r="Q93" s="298"/>
      <c r="R93" s="298"/>
      <c r="S93" s="298"/>
      <c r="T93" s="298"/>
      <c r="U93" s="298"/>
      <c r="V93" s="298"/>
      <c r="W93" s="298"/>
      <c r="X93" s="298"/>
      <c r="Y93" s="298"/>
      <c r="Z93" s="299"/>
      <c r="AC93" s="5">
        <v>92</v>
      </c>
      <c r="AD93" s="6">
        <f>D134</f>
        <v>0</v>
      </c>
      <c r="AE93" s="4" t="s">
        <v>285</v>
      </c>
    </row>
    <row r="94" spans="2:31" ht="37.5" customHeight="1" x14ac:dyDescent="0.15">
      <c r="C94" s="282"/>
      <c r="D94" s="283"/>
      <c r="E94" s="283"/>
      <c r="F94" s="283"/>
      <c r="G94" s="283"/>
      <c r="H94" s="284"/>
      <c r="I94" s="276"/>
      <c r="J94" s="277"/>
      <c r="K94" s="295" t="s">
        <v>110</v>
      </c>
      <c r="L94" s="296"/>
      <c r="M94" s="296"/>
      <c r="N94" s="296"/>
      <c r="O94" s="296"/>
      <c r="P94" s="296"/>
      <c r="Q94" s="296"/>
      <c r="R94" s="296"/>
      <c r="S94" s="296"/>
      <c r="T94" s="296"/>
      <c r="U94" s="296"/>
      <c r="V94" s="296"/>
      <c r="W94" s="296"/>
      <c r="X94" s="296"/>
      <c r="Y94" s="296"/>
      <c r="Z94" s="297"/>
      <c r="AC94" s="5">
        <v>93</v>
      </c>
      <c r="AD94" s="6">
        <f>K134</f>
        <v>0</v>
      </c>
      <c r="AE94" s="4" t="s">
        <v>286</v>
      </c>
    </row>
    <row r="95" spans="2:31" ht="37.5" customHeight="1" thickBot="1" x14ac:dyDescent="0.2">
      <c r="C95" s="285"/>
      <c r="D95" s="286"/>
      <c r="E95" s="286"/>
      <c r="F95" s="286"/>
      <c r="G95" s="286"/>
      <c r="H95" s="287"/>
      <c r="I95" s="278"/>
      <c r="J95" s="278"/>
      <c r="K95" s="322" t="s">
        <v>111</v>
      </c>
      <c r="L95" s="323"/>
      <c r="M95" s="323"/>
      <c r="N95" s="323"/>
      <c r="O95" s="323"/>
      <c r="P95" s="323"/>
      <c r="Q95" s="323"/>
      <c r="R95" s="323"/>
      <c r="S95" s="323"/>
      <c r="T95" s="323"/>
      <c r="U95" s="323"/>
      <c r="V95" s="323"/>
      <c r="W95" s="323"/>
      <c r="X95" s="323"/>
      <c r="Y95" s="323"/>
      <c r="Z95" s="324"/>
      <c r="AC95" s="5">
        <v>94</v>
      </c>
      <c r="AD95" s="6">
        <f>D135</f>
        <v>0</v>
      </c>
      <c r="AE95" s="4" t="s">
        <v>287</v>
      </c>
    </row>
    <row r="96" spans="2:31" ht="37.5" customHeight="1" x14ac:dyDescent="0.15">
      <c r="C96" s="331" t="s">
        <v>201</v>
      </c>
      <c r="D96" s="201"/>
      <c r="E96" s="201"/>
      <c r="F96" s="201"/>
      <c r="G96" s="201"/>
      <c r="H96" s="201"/>
      <c r="I96" s="201"/>
      <c r="J96" s="201"/>
      <c r="K96" s="201"/>
      <c r="L96" s="201"/>
      <c r="M96" s="201"/>
      <c r="N96" s="201"/>
      <c r="O96" s="201"/>
      <c r="P96" s="201"/>
      <c r="Q96" s="201"/>
      <c r="R96" s="201"/>
      <c r="S96" s="201"/>
      <c r="T96" s="201"/>
      <c r="U96" s="201"/>
      <c r="V96" s="201"/>
      <c r="W96" s="201"/>
      <c r="X96" s="201"/>
      <c r="Y96" s="201"/>
      <c r="Z96" s="332"/>
      <c r="AC96" s="5">
        <v>95</v>
      </c>
      <c r="AD96" s="6">
        <f>K135</f>
        <v>0</v>
      </c>
      <c r="AE96" s="4" t="s">
        <v>288</v>
      </c>
    </row>
    <row r="97" spans="2:60" ht="21" customHeight="1" x14ac:dyDescent="0.15">
      <c r="C97" s="209"/>
      <c r="D97" s="210"/>
      <c r="E97" s="210"/>
      <c r="F97" s="210"/>
      <c r="G97" s="210"/>
      <c r="H97" s="210"/>
      <c r="I97" s="210"/>
      <c r="J97" s="210"/>
      <c r="K97" s="210"/>
      <c r="L97" s="210"/>
      <c r="M97" s="210"/>
      <c r="N97" s="210"/>
      <c r="O97" s="210"/>
      <c r="P97" s="210"/>
      <c r="Q97" s="210"/>
      <c r="R97" s="210"/>
      <c r="S97" s="210"/>
      <c r="T97" s="210"/>
      <c r="U97" s="210"/>
      <c r="V97" s="210"/>
      <c r="W97" s="210"/>
      <c r="X97" s="210"/>
      <c r="Y97" s="210"/>
      <c r="Z97" s="211"/>
      <c r="AC97" s="5">
        <v>96</v>
      </c>
      <c r="AD97" s="6">
        <f>S125</f>
        <v>0</v>
      </c>
      <c r="AE97" s="4" t="s">
        <v>289</v>
      </c>
    </row>
    <row r="98" spans="2:60" ht="18" customHeight="1" x14ac:dyDescent="0.15">
      <c r="C98" s="209"/>
      <c r="D98" s="210"/>
      <c r="E98" s="210"/>
      <c r="F98" s="210"/>
      <c r="G98" s="210"/>
      <c r="H98" s="210"/>
      <c r="I98" s="210"/>
      <c r="J98" s="210"/>
      <c r="K98" s="210"/>
      <c r="L98" s="210"/>
      <c r="M98" s="210"/>
      <c r="N98" s="210"/>
      <c r="O98" s="210"/>
      <c r="P98" s="210"/>
      <c r="Q98" s="210"/>
      <c r="R98" s="210"/>
      <c r="S98" s="210"/>
      <c r="T98" s="210"/>
      <c r="U98" s="210"/>
      <c r="V98" s="210"/>
      <c r="W98" s="210"/>
      <c r="X98" s="210"/>
      <c r="Y98" s="210"/>
      <c r="Z98" s="211"/>
      <c r="AC98" s="5">
        <v>97</v>
      </c>
      <c r="AD98" s="6">
        <f t="shared" ref="AD98:AD104" si="10">S126</f>
        <v>0</v>
      </c>
      <c r="AE98" s="4" t="s">
        <v>290</v>
      </c>
      <c r="AY98" s="28"/>
      <c r="AZ98" s="28"/>
      <c r="BA98" s="28"/>
      <c r="BB98" s="28"/>
      <c r="BC98" s="28"/>
      <c r="BD98" s="28"/>
      <c r="BE98" s="28"/>
    </row>
    <row r="99" spans="2:60" ht="18" customHeight="1" x14ac:dyDescent="0.15">
      <c r="C99" s="209"/>
      <c r="D99" s="210"/>
      <c r="E99" s="210"/>
      <c r="F99" s="210"/>
      <c r="G99" s="210"/>
      <c r="H99" s="210"/>
      <c r="I99" s="210"/>
      <c r="J99" s="210"/>
      <c r="K99" s="210"/>
      <c r="L99" s="210"/>
      <c r="M99" s="210"/>
      <c r="N99" s="210"/>
      <c r="O99" s="210"/>
      <c r="P99" s="210"/>
      <c r="Q99" s="210"/>
      <c r="R99" s="210"/>
      <c r="S99" s="210"/>
      <c r="T99" s="210"/>
      <c r="U99" s="210"/>
      <c r="V99" s="210"/>
      <c r="W99" s="210"/>
      <c r="X99" s="210"/>
      <c r="Y99" s="210"/>
      <c r="Z99" s="211"/>
      <c r="AC99" s="5">
        <v>98</v>
      </c>
      <c r="AD99" s="6">
        <f t="shared" si="10"/>
        <v>0</v>
      </c>
      <c r="AE99" s="4" t="s">
        <v>291</v>
      </c>
      <c r="AY99" s="28"/>
      <c r="AZ99" s="28"/>
      <c r="BA99" s="28"/>
      <c r="BB99" s="28"/>
      <c r="BC99" s="28"/>
      <c r="BD99" s="28"/>
      <c r="BE99" s="28"/>
    </row>
    <row r="100" spans="2:60" ht="18" customHeight="1" thickBot="1" x14ac:dyDescent="0.2">
      <c r="C100" s="209"/>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1"/>
      <c r="AC100" s="5">
        <v>99</v>
      </c>
      <c r="AD100" s="6">
        <f t="shared" si="10"/>
        <v>0</v>
      </c>
      <c r="AE100" s="4" t="s">
        <v>292</v>
      </c>
      <c r="AY100" s="28"/>
      <c r="AZ100" s="28"/>
      <c r="BA100" s="28"/>
      <c r="BB100" s="28"/>
      <c r="BC100" s="28"/>
      <c r="BD100" s="28"/>
      <c r="BE100" s="28"/>
    </row>
    <row r="101" spans="2:60" ht="18" customHeight="1" x14ac:dyDescent="0.15">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C101" s="5">
        <v>100</v>
      </c>
      <c r="AD101" s="6">
        <f t="shared" si="10"/>
        <v>0</v>
      </c>
      <c r="AE101" s="4" t="s">
        <v>293</v>
      </c>
      <c r="AY101" s="28"/>
      <c r="AZ101" s="28"/>
      <c r="BA101" s="28"/>
      <c r="BB101" s="28"/>
      <c r="BC101" s="28"/>
      <c r="BD101" s="28"/>
      <c r="BE101" s="28"/>
    </row>
    <row r="102" spans="2:60" ht="18" customHeight="1" x14ac:dyDescent="0.15">
      <c r="B102" s="181" t="s">
        <v>321</v>
      </c>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C102" s="5">
        <v>101</v>
      </c>
      <c r="AD102" s="6">
        <f t="shared" si="10"/>
        <v>0</v>
      </c>
      <c r="AE102" s="4" t="s">
        <v>294</v>
      </c>
      <c r="AY102" s="28"/>
      <c r="AZ102" s="28"/>
      <c r="BA102" s="28"/>
      <c r="BB102" s="28"/>
      <c r="BC102" s="28"/>
      <c r="BD102" s="28"/>
      <c r="BE102" s="28"/>
    </row>
    <row r="103" spans="2:60" ht="18" customHeight="1" x14ac:dyDescent="0.15">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C103" s="5">
        <v>102</v>
      </c>
      <c r="AD103" s="6">
        <f t="shared" si="10"/>
        <v>0</v>
      </c>
      <c r="AE103" s="4" t="s">
        <v>295</v>
      </c>
      <c r="AY103" s="28"/>
      <c r="AZ103" s="28"/>
      <c r="BA103" s="28"/>
      <c r="BB103" s="28"/>
      <c r="BC103" s="28"/>
      <c r="BD103" s="28"/>
      <c r="BE103" s="28"/>
    </row>
    <row r="104" spans="2:60" ht="8.25" customHeight="1" x14ac:dyDescent="0.1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C104" s="5">
        <v>103</v>
      </c>
      <c r="AD104" s="6">
        <f t="shared" si="10"/>
        <v>0</v>
      </c>
      <c r="AE104" s="4" t="s">
        <v>296</v>
      </c>
    </row>
    <row r="105" spans="2:60" ht="20.25" customHeight="1" thickBot="1" x14ac:dyDescent="0.2">
      <c r="C105" s="201" t="s">
        <v>194</v>
      </c>
      <c r="D105" s="201"/>
      <c r="E105" s="201"/>
      <c r="F105" s="201"/>
      <c r="G105" s="201"/>
      <c r="H105" s="201"/>
      <c r="I105" s="201"/>
      <c r="J105" s="201"/>
      <c r="K105" s="201"/>
      <c r="L105" s="1" t="s">
        <v>192</v>
      </c>
      <c r="M105" s="134" t="str">
        <f>IF(COUNTA($S$53:$V$69)=0,"",VLOOKUP("○",$AZ$52:$BA$66,2,FALSE))</f>
        <v/>
      </c>
      <c r="N105" s="134"/>
      <c r="O105" s="134"/>
      <c r="P105" s="134"/>
      <c r="Q105" s="134"/>
      <c r="R105" s="134"/>
      <c r="S105" s="134"/>
      <c r="T105" s="134"/>
      <c r="U105" s="1" t="s">
        <v>193</v>
      </c>
      <c r="AC105" s="5">
        <v>104</v>
      </c>
      <c r="AD105" s="6">
        <f>D134</f>
        <v>0</v>
      </c>
      <c r="AE105" s="4" t="s">
        <v>297</v>
      </c>
    </row>
    <row r="106" spans="2:60" ht="22.5" customHeight="1" x14ac:dyDescent="0.15">
      <c r="C106" s="102" t="s">
        <v>4</v>
      </c>
      <c r="D106" s="103"/>
      <c r="E106" s="103"/>
      <c r="F106" s="103"/>
      <c r="G106" s="103"/>
      <c r="H106" s="103"/>
      <c r="I106" s="103"/>
      <c r="J106" s="104"/>
      <c r="K106" s="108" t="s">
        <v>191</v>
      </c>
      <c r="L106" s="108"/>
      <c r="M106" s="108"/>
      <c r="N106" s="108"/>
      <c r="O106" s="108"/>
      <c r="P106" s="108"/>
      <c r="Q106" s="108"/>
      <c r="R106" s="108"/>
      <c r="S106" s="137"/>
      <c r="T106" s="137"/>
      <c r="U106" s="137"/>
      <c r="V106" s="137"/>
      <c r="W106" s="137"/>
      <c r="X106" s="137"/>
      <c r="Y106" s="137"/>
      <c r="Z106" s="137"/>
      <c r="AA106" s="138"/>
      <c r="AC106" s="5">
        <v>105</v>
      </c>
      <c r="AD106" s="6">
        <f>S134</f>
        <v>0</v>
      </c>
      <c r="AE106" s="4" t="s">
        <v>298</v>
      </c>
    </row>
    <row r="107" spans="2:60" ht="49.5" customHeight="1" x14ac:dyDescent="0.15">
      <c r="C107" s="105"/>
      <c r="D107" s="106"/>
      <c r="E107" s="106"/>
      <c r="F107" s="106"/>
      <c r="G107" s="106"/>
      <c r="H107" s="106"/>
      <c r="I107" s="106"/>
      <c r="J107" s="107"/>
      <c r="K107" s="109"/>
      <c r="L107" s="109"/>
      <c r="M107" s="109"/>
      <c r="N107" s="109"/>
      <c r="O107" s="109"/>
      <c r="P107" s="109"/>
      <c r="Q107" s="109"/>
      <c r="R107" s="109"/>
      <c r="S107" s="135" t="s">
        <v>220</v>
      </c>
      <c r="T107" s="135"/>
      <c r="U107" s="135"/>
      <c r="V107" s="135"/>
      <c r="W107" s="135"/>
      <c r="X107" s="135"/>
      <c r="Y107" s="135"/>
      <c r="Z107" s="135"/>
      <c r="AA107" s="136"/>
      <c r="AC107" s="5">
        <v>106</v>
      </c>
      <c r="AD107" s="6">
        <f>D135</f>
        <v>0</v>
      </c>
      <c r="AE107" s="4" t="s">
        <v>299</v>
      </c>
    </row>
    <row r="108" spans="2:60" ht="25.5" customHeight="1" x14ac:dyDescent="0.15">
      <c r="C108" s="186" t="s">
        <v>223</v>
      </c>
      <c r="D108" s="112" t="s">
        <v>120</v>
      </c>
      <c r="E108" s="112"/>
      <c r="F108" s="112"/>
      <c r="G108" s="112"/>
      <c r="H108" s="112"/>
      <c r="I108" s="112"/>
      <c r="J108" s="112"/>
      <c r="K108" s="110">
        <v>3</v>
      </c>
      <c r="L108" s="110"/>
      <c r="M108" s="110"/>
      <c r="N108" s="110"/>
      <c r="O108" s="110"/>
      <c r="P108" s="110"/>
      <c r="Q108" s="110"/>
      <c r="R108" s="111"/>
      <c r="S108" s="124">
        <v>2</v>
      </c>
      <c r="T108" s="125"/>
      <c r="U108" s="125"/>
      <c r="V108" s="125"/>
      <c r="W108" s="125"/>
      <c r="X108" s="125"/>
      <c r="Y108" s="125"/>
      <c r="Z108" s="125"/>
      <c r="AA108" s="126"/>
      <c r="AC108" s="5">
        <v>107</v>
      </c>
      <c r="AD108" s="6">
        <f>S135</f>
        <v>0</v>
      </c>
      <c r="AE108" s="4" t="s">
        <v>300</v>
      </c>
    </row>
    <row r="109" spans="2:60" ht="25.5" customHeight="1" x14ac:dyDescent="0.15">
      <c r="C109" s="184"/>
      <c r="D109" s="95" t="s">
        <v>30</v>
      </c>
      <c r="E109" s="95"/>
      <c r="F109" s="95"/>
      <c r="G109" s="95"/>
      <c r="H109" s="95"/>
      <c r="I109" s="95"/>
      <c r="J109" s="95"/>
      <c r="K109" s="96"/>
      <c r="L109" s="96"/>
      <c r="M109" s="96"/>
      <c r="N109" s="96"/>
      <c r="O109" s="96"/>
      <c r="P109" s="96"/>
      <c r="Q109" s="96"/>
      <c r="R109" s="97"/>
      <c r="S109" s="98"/>
      <c r="T109" s="98"/>
      <c r="U109" s="98"/>
      <c r="V109" s="98"/>
      <c r="W109" s="98"/>
      <c r="X109" s="98"/>
      <c r="Y109" s="98"/>
      <c r="Z109" s="98"/>
      <c r="AA109" s="123"/>
      <c r="AC109" s="5">
        <v>108</v>
      </c>
      <c r="AD109" s="6" t="str">
        <f>D156</f>
        <v/>
      </c>
      <c r="AE109" s="4" t="s">
        <v>36</v>
      </c>
      <c r="AM109" s="42"/>
      <c r="AO109" s="42"/>
    </row>
    <row r="110" spans="2:60" ht="25.5" customHeight="1" x14ac:dyDescent="0.15">
      <c r="B110" s="2"/>
      <c r="C110" s="184"/>
      <c r="D110" s="95" t="s">
        <v>5</v>
      </c>
      <c r="E110" s="95"/>
      <c r="F110" s="95"/>
      <c r="G110" s="95"/>
      <c r="H110" s="95"/>
      <c r="I110" s="95"/>
      <c r="J110" s="95"/>
      <c r="K110" s="96"/>
      <c r="L110" s="96"/>
      <c r="M110" s="96"/>
      <c r="N110" s="96"/>
      <c r="O110" s="96"/>
      <c r="P110" s="96"/>
      <c r="Q110" s="96"/>
      <c r="R110" s="97"/>
      <c r="S110" s="98"/>
      <c r="T110" s="98"/>
      <c r="U110" s="98"/>
      <c r="V110" s="98"/>
      <c r="W110" s="98"/>
      <c r="X110" s="98"/>
      <c r="Y110" s="98"/>
      <c r="Z110" s="98"/>
      <c r="AA110" s="123"/>
      <c r="AC110" s="5">
        <v>109</v>
      </c>
      <c r="AD110" s="6">
        <f>H155</f>
        <v>0</v>
      </c>
      <c r="AE110" s="4" t="s">
        <v>173</v>
      </c>
      <c r="AM110" s="42"/>
      <c r="AN110" s="42"/>
      <c r="AO110" s="42"/>
    </row>
    <row r="111" spans="2:60" ht="25.5" customHeight="1" x14ac:dyDescent="0.15">
      <c r="B111" s="2"/>
      <c r="C111" s="184"/>
      <c r="D111" s="95" t="s">
        <v>6</v>
      </c>
      <c r="E111" s="95"/>
      <c r="F111" s="95"/>
      <c r="G111" s="95"/>
      <c r="H111" s="95"/>
      <c r="I111" s="95"/>
      <c r="J111" s="95"/>
      <c r="K111" s="96"/>
      <c r="L111" s="96"/>
      <c r="M111" s="96"/>
      <c r="N111" s="96"/>
      <c r="O111" s="96"/>
      <c r="P111" s="96"/>
      <c r="Q111" s="96"/>
      <c r="R111" s="97"/>
      <c r="S111" s="98"/>
      <c r="T111" s="98"/>
      <c r="U111" s="98"/>
      <c r="V111" s="98"/>
      <c r="W111" s="98"/>
      <c r="X111" s="98"/>
      <c r="Y111" s="98"/>
      <c r="Z111" s="98"/>
      <c r="AA111" s="123"/>
      <c r="AC111" s="5">
        <v>110</v>
      </c>
      <c r="AD111" s="6">
        <f>K155</f>
        <v>0</v>
      </c>
      <c r="AE111" s="4" t="s">
        <v>174</v>
      </c>
      <c r="AM111" s="42"/>
      <c r="AN111" s="42"/>
      <c r="AO111" s="42"/>
      <c r="AY111" s="443"/>
      <c r="AZ111" s="443"/>
      <c r="BA111" s="443"/>
      <c r="BB111" s="443"/>
      <c r="BC111" s="443"/>
      <c r="BD111" s="443"/>
      <c r="BE111" s="443"/>
      <c r="BF111" s="443"/>
      <c r="BG111" s="443"/>
      <c r="BH111" s="443"/>
    </row>
    <row r="112" spans="2:60" ht="25.5" customHeight="1" x14ac:dyDescent="0.15">
      <c r="B112" s="2"/>
      <c r="C112" s="184"/>
      <c r="D112" s="95" t="s">
        <v>7</v>
      </c>
      <c r="E112" s="95"/>
      <c r="F112" s="95"/>
      <c r="G112" s="95"/>
      <c r="H112" s="95"/>
      <c r="I112" s="95"/>
      <c r="J112" s="95"/>
      <c r="K112" s="96"/>
      <c r="L112" s="96"/>
      <c r="M112" s="96"/>
      <c r="N112" s="96"/>
      <c r="O112" s="96"/>
      <c r="P112" s="96"/>
      <c r="Q112" s="96"/>
      <c r="R112" s="97"/>
      <c r="S112" s="98"/>
      <c r="T112" s="98"/>
      <c r="U112" s="98"/>
      <c r="V112" s="98"/>
      <c r="W112" s="98"/>
      <c r="X112" s="98"/>
      <c r="Y112" s="98"/>
      <c r="Z112" s="98"/>
      <c r="AA112" s="123"/>
      <c r="AC112" s="5">
        <v>111</v>
      </c>
      <c r="AD112" s="6">
        <f>N155</f>
        <v>0</v>
      </c>
      <c r="AE112" s="4" t="s">
        <v>175</v>
      </c>
      <c r="AL112" s="42"/>
      <c r="AM112" s="42"/>
      <c r="AN112" s="42"/>
      <c r="AO112" s="42"/>
      <c r="AY112" s="443"/>
      <c r="AZ112" s="443"/>
      <c r="BA112" s="443"/>
      <c r="BB112" s="443"/>
      <c r="BC112" s="443"/>
      <c r="BD112" s="443"/>
      <c r="BE112" s="443"/>
      <c r="BF112" s="443"/>
      <c r="BG112" s="443"/>
      <c r="BH112" s="443"/>
    </row>
    <row r="113" spans="2:64" ht="25.5" customHeight="1" x14ac:dyDescent="0.15">
      <c r="B113" s="2"/>
      <c r="C113" s="184"/>
      <c r="D113" s="95" t="s">
        <v>8</v>
      </c>
      <c r="E113" s="95"/>
      <c r="F113" s="95"/>
      <c r="G113" s="95"/>
      <c r="H113" s="95"/>
      <c r="I113" s="95"/>
      <c r="J113" s="95"/>
      <c r="K113" s="96"/>
      <c r="L113" s="96"/>
      <c r="M113" s="96"/>
      <c r="N113" s="96"/>
      <c r="O113" s="96"/>
      <c r="P113" s="96"/>
      <c r="Q113" s="96"/>
      <c r="R113" s="97"/>
      <c r="S113" s="98"/>
      <c r="T113" s="98"/>
      <c r="U113" s="98"/>
      <c r="V113" s="98"/>
      <c r="W113" s="98"/>
      <c r="X113" s="98"/>
      <c r="Y113" s="98"/>
      <c r="Z113" s="98"/>
      <c r="AA113" s="123"/>
      <c r="AC113" s="5">
        <v>112</v>
      </c>
      <c r="AD113" s="6">
        <f>Q155</f>
        <v>0</v>
      </c>
      <c r="AE113" s="4" t="s">
        <v>176</v>
      </c>
      <c r="AL113" s="42"/>
      <c r="AM113" s="42"/>
      <c r="AN113" s="42"/>
      <c r="AO113" s="42"/>
      <c r="AY113" s="443"/>
      <c r="AZ113" s="443"/>
      <c r="BA113" s="443"/>
      <c r="BB113" s="443"/>
      <c r="BC113" s="443"/>
      <c r="BD113" s="443"/>
      <c r="BE113" s="443"/>
      <c r="BF113" s="443"/>
      <c r="BG113" s="443"/>
      <c r="BH113" s="443"/>
    </row>
    <row r="114" spans="2:64" ht="25.5" customHeight="1" x14ac:dyDescent="0.15">
      <c r="B114" s="2"/>
      <c r="C114" s="184"/>
      <c r="D114" s="95" t="s">
        <v>9</v>
      </c>
      <c r="E114" s="95"/>
      <c r="F114" s="95"/>
      <c r="G114" s="95"/>
      <c r="H114" s="95"/>
      <c r="I114" s="95"/>
      <c r="J114" s="95"/>
      <c r="K114" s="96"/>
      <c r="L114" s="96"/>
      <c r="M114" s="96"/>
      <c r="N114" s="96"/>
      <c r="O114" s="96"/>
      <c r="P114" s="96"/>
      <c r="Q114" s="96"/>
      <c r="R114" s="97"/>
      <c r="S114" s="98"/>
      <c r="T114" s="98"/>
      <c r="U114" s="98"/>
      <c r="V114" s="98"/>
      <c r="W114" s="98"/>
      <c r="X114" s="98"/>
      <c r="Y114" s="98"/>
      <c r="Z114" s="98"/>
      <c r="AA114" s="123"/>
      <c r="AC114" s="5">
        <v>113</v>
      </c>
      <c r="AD114" s="6">
        <f>T155</f>
        <v>0</v>
      </c>
      <c r="AE114" s="4" t="s">
        <v>177</v>
      </c>
      <c r="AL114" s="42"/>
      <c r="AM114" s="42"/>
      <c r="AN114" s="42"/>
      <c r="AO114" s="42"/>
      <c r="AZ114" s="8"/>
      <c r="BA114" s="8"/>
      <c r="BB114" s="8"/>
      <c r="BC114" s="8"/>
      <c r="BD114" s="8"/>
      <c r="BE114" s="8"/>
      <c r="BF114" s="8"/>
      <c r="BG114" s="8"/>
      <c r="BH114" s="8"/>
      <c r="BI114" s="8"/>
      <c r="BJ114" s="8"/>
      <c r="BK114" s="8"/>
      <c r="BL114" s="8"/>
    </row>
    <row r="115" spans="2:64" ht="25.5" customHeight="1" x14ac:dyDescent="0.15">
      <c r="B115" s="2"/>
      <c r="C115" s="184"/>
      <c r="D115" s="95" t="s">
        <v>10</v>
      </c>
      <c r="E115" s="95"/>
      <c r="F115" s="95"/>
      <c r="G115" s="95"/>
      <c r="H115" s="95"/>
      <c r="I115" s="95"/>
      <c r="J115" s="95"/>
      <c r="K115" s="96"/>
      <c r="L115" s="96"/>
      <c r="M115" s="96"/>
      <c r="N115" s="96"/>
      <c r="O115" s="96"/>
      <c r="P115" s="96"/>
      <c r="Q115" s="96"/>
      <c r="R115" s="97"/>
      <c r="S115" s="98"/>
      <c r="T115" s="98"/>
      <c r="U115" s="98"/>
      <c r="V115" s="98"/>
      <c r="W115" s="98"/>
      <c r="X115" s="98"/>
      <c r="Y115" s="98"/>
      <c r="Z115" s="98"/>
      <c r="AA115" s="123"/>
      <c r="AC115" s="5">
        <v>114</v>
      </c>
      <c r="AD115" s="6">
        <f>V155</f>
        <v>0</v>
      </c>
      <c r="AE115" s="4" t="s">
        <v>301</v>
      </c>
      <c r="AL115" s="42"/>
      <c r="AM115" s="42"/>
      <c r="AN115" s="42"/>
      <c r="AO115" s="42"/>
      <c r="AZ115" s="8"/>
      <c r="BA115" s="8"/>
      <c r="BB115" s="8"/>
      <c r="BC115" s="8"/>
      <c r="BD115" s="8"/>
      <c r="BE115" s="8"/>
      <c r="BF115" s="8"/>
      <c r="BG115" s="8"/>
      <c r="BH115" s="8"/>
      <c r="BI115" s="8"/>
      <c r="BJ115" s="8"/>
      <c r="BK115" s="8"/>
      <c r="BL115" s="8"/>
    </row>
    <row r="116" spans="2:64" ht="25.5" customHeight="1" x14ac:dyDescent="0.15">
      <c r="B116" s="2"/>
      <c r="C116" s="184"/>
      <c r="D116" s="95" t="s">
        <v>119</v>
      </c>
      <c r="E116" s="95"/>
      <c r="F116" s="95"/>
      <c r="G116" s="95"/>
      <c r="H116" s="95"/>
      <c r="I116" s="95"/>
      <c r="J116" s="95"/>
      <c r="K116" s="96"/>
      <c r="L116" s="96"/>
      <c r="M116" s="96"/>
      <c r="N116" s="96"/>
      <c r="O116" s="96"/>
      <c r="P116" s="96"/>
      <c r="Q116" s="96"/>
      <c r="R116" s="97"/>
      <c r="S116" s="98"/>
      <c r="T116" s="98"/>
      <c r="U116" s="98"/>
      <c r="V116" s="98"/>
      <c r="W116" s="98"/>
      <c r="X116" s="98"/>
      <c r="Y116" s="98"/>
      <c r="Z116" s="98"/>
      <c r="AA116" s="123"/>
      <c r="AC116" s="5">
        <v>115</v>
      </c>
      <c r="AD116" s="6">
        <f>Y155</f>
        <v>0</v>
      </c>
      <c r="AE116" s="4" t="s">
        <v>178</v>
      </c>
      <c r="AL116" s="42"/>
      <c r="AN116" s="42"/>
      <c r="AZ116" s="8"/>
      <c r="BA116" s="8"/>
      <c r="BB116" s="8"/>
      <c r="BC116" s="8"/>
      <c r="BD116" s="8"/>
      <c r="BE116" s="8"/>
      <c r="BF116" s="8"/>
      <c r="BG116" s="8"/>
      <c r="BH116" s="8"/>
      <c r="BI116" s="8"/>
      <c r="BJ116" s="8"/>
      <c r="BK116" s="8"/>
      <c r="BL116" s="8"/>
    </row>
    <row r="117" spans="2:64" ht="25.5" customHeight="1" x14ac:dyDescent="0.15">
      <c r="B117" s="2"/>
      <c r="C117" s="184"/>
      <c r="D117" s="95" t="s">
        <v>157</v>
      </c>
      <c r="E117" s="95"/>
      <c r="F117" s="95"/>
      <c r="G117" s="95"/>
      <c r="H117" s="95"/>
      <c r="I117" s="95"/>
      <c r="J117" s="95"/>
      <c r="K117" s="96"/>
      <c r="L117" s="96"/>
      <c r="M117" s="96"/>
      <c r="N117" s="96"/>
      <c r="O117" s="96"/>
      <c r="P117" s="96"/>
      <c r="Q117" s="96"/>
      <c r="R117" s="97"/>
      <c r="S117" s="98"/>
      <c r="T117" s="98"/>
      <c r="U117" s="98"/>
      <c r="V117" s="98"/>
      <c r="W117" s="98"/>
      <c r="X117" s="98"/>
      <c r="Y117" s="98"/>
      <c r="Z117" s="98"/>
      <c r="AA117" s="123"/>
      <c r="AC117" s="5">
        <v>116</v>
      </c>
      <c r="AD117" s="6">
        <f>D158</f>
        <v>0</v>
      </c>
      <c r="AE117" s="4" t="s">
        <v>37</v>
      </c>
      <c r="AL117" s="42"/>
      <c r="AZ117" s="8"/>
      <c r="BA117" s="8"/>
      <c r="BB117" s="8"/>
      <c r="BC117" s="8"/>
      <c r="BD117" s="8"/>
      <c r="BE117" s="8"/>
      <c r="BF117" s="8"/>
      <c r="BG117" s="8"/>
      <c r="BH117" s="8"/>
      <c r="BI117" s="8"/>
      <c r="BJ117" s="8"/>
      <c r="BK117" s="8"/>
      <c r="BL117" s="8"/>
    </row>
    <row r="118" spans="2:64" ht="25.5" customHeight="1" x14ac:dyDescent="0.15">
      <c r="B118" s="2"/>
      <c r="C118" s="184"/>
      <c r="D118" s="95" t="s">
        <v>158</v>
      </c>
      <c r="E118" s="95"/>
      <c r="F118" s="95"/>
      <c r="G118" s="95"/>
      <c r="H118" s="95"/>
      <c r="I118" s="95"/>
      <c r="J118" s="95"/>
      <c r="K118" s="96"/>
      <c r="L118" s="96"/>
      <c r="M118" s="96"/>
      <c r="N118" s="96"/>
      <c r="O118" s="96"/>
      <c r="P118" s="96"/>
      <c r="Q118" s="96"/>
      <c r="R118" s="97"/>
      <c r="S118" s="98"/>
      <c r="T118" s="98"/>
      <c r="U118" s="98"/>
      <c r="V118" s="98"/>
      <c r="W118" s="98"/>
      <c r="X118" s="98"/>
      <c r="Y118" s="98"/>
      <c r="Z118" s="98"/>
      <c r="AA118" s="123"/>
      <c r="AC118" s="5">
        <v>117</v>
      </c>
      <c r="AD118" s="6">
        <f>H157</f>
        <v>0</v>
      </c>
      <c r="AE118" s="4" t="s">
        <v>304</v>
      </c>
      <c r="AZ118" s="8"/>
      <c r="BA118" s="8"/>
      <c r="BB118" s="8"/>
      <c r="BC118" s="8"/>
      <c r="BD118" s="8"/>
      <c r="BE118" s="8"/>
      <c r="BF118" s="8"/>
      <c r="BG118" s="8"/>
      <c r="BH118" s="8"/>
      <c r="BI118" s="8"/>
      <c r="BJ118" s="8"/>
      <c r="BK118" s="8"/>
      <c r="BL118" s="8"/>
    </row>
    <row r="119" spans="2:64" ht="25.5" customHeight="1" x14ac:dyDescent="0.15">
      <c r="B119" s="2"/>
      <c r="C119" s="184"/>
      <c r="D119" s="119" t="s">
        <v>227</v>
      </c>
      <c r="E119" s="93"/>
      <c r="F119" s="93"/>
      <c r="G119" s="93"/>
      <c r="H119" s="93"/>
      <c r="I119" s="93"/>
      <c r="J119" s="120"/>
      <c r="K119" s="96"/>
      <c r="L119" s="96"/>
      <c r="M119" s="96"/>
      <c r="N119" s="96"/>
      <c r="O119" s="96"/>
      <c r="P119" s="96"/>
      <c r="Q119" s="96"/>
      <c r="R119" s="97"/>
      <c r="S119" s="98"/>
      <c r="T119" s="98"/>
      <c r="U119" s="98"/>
      <c r="V119" s="98"/>
      <c r="W119" s="98"/>
      <c r="X119" s="98"/>
      <c r="Y119" s="98"/>
      <c r="Z119" s="98"/>
      <c r="AA119" s="123"/>
      <c r="AC119" s="5">
        <v>118</v>
      </c>
      <c r="AD119" s="6">
        <f>K157</f>
        <v>0</v>
      </c>
      <c r="AE119" s="4" t="s">
        <v>305</v>
      </c>
      <c r="AZ119" s="8"/>
      <c r="BA119" s="8"/>
      <c r="BB119" s="8"/>
      <c r="BC119" s="8"/>
      <c r="BD119" s="8"/>
      <c r="BE119" s="8"/>
      <c r="BF119" s="8"/>
      <c r="BG119" s="8"/>
      <c r="BH119" s="8"/>
      <c r="BI119" s="8"/>
      <c r="BJ119" s="8"/>
      <c r="BK119" s="8"/>
      <c r="BL119" s="8"/>
    </row>
    <row r="120" spans="2:64" ht="25.5" customHeight="1" x14ac:dyDescent="0.15">
      <c r="B120" s="2"/>
      <c r="C120" s="184"/>
      <c r="D120" s="119" t="s">
        <v>228</v>
      </c>
      <c r="E120" s="93"/>
      <c r="F120" s="93"/>
      <c r="G120" s="93"/>
      <c r="H120" s="93"/>
      <c r="I120" s="93"/>
      <c r="J120" s="120"/>
      <c r="K120" s="96"/>
      <c r="L120" s="96"/>
      <c r="M120" s="96"/>
      <c r="N120" s="96"/>
      <c r="O120" s="96"/>
      <c r="P120" s="96"/>
      <c r="Q120" s="96"/>
      <c r="R120" s="97"/>
      <c r="S120" s="98"/>
      <c r="T120" s="98"/>
      <c r="U120" s="98"/>
      <c r="V120" s="98"/>
      <c r="W120" s="98"/>
      <c r="X120" s="98"/>
      <c r="Y120" s="98"/>
      <c r="Z120" s="98"/>
      <c r="AA120" s="123"/>
      <c r="AC120" s="5">
        <v>119</v>
      </c>
      <c r="AD120" s="6">
        <f>N157</f>
        <v>0</v>
      </c>
      <c r="AE120" s="4" t="s">
        <v>306</v>
      </c>
      <c r="AZ120" s="8"/>
      <c r="BA120" s="8"/>
      <c r="BB120" s="8"/>
      <c r="BC120" s="8"/>
      <c r="BD120" s="8"/>
      <c r="BE120" s="8"/>
      <c r="BF120" s="8"/>
      <c r="BG120" s="8"/>
      <c r="BH120" s="8"/>
      <c r="BI120" s="8"/>
      <c r="BJ120" s="8"/>
      <c r="BK120" s="8"/>
      <c r="BL120" s="8"/>
    </row>
    <row r="121" spans="2:64" ht="25.5" customHeight="1" x14ac:dyDescent="0.15">
      <c r="B121" s="2"/>
      <c r="C121" s="184"/>
      <c r="D121" s="119" t="s">
        <v>162</v>
      </c>
      <c r="E121" s="93"/>
      <c r="F121" s="93"/>
      <c r="G121" s="93"/>
      <c r="H121" s="93"/>
      <c r="I121" s="93"/>
      <c r="J121" s="120"/>
      <c r="K121" s="96"/>
      <c r="L121" s="96"/>
      <c r="M121" s="96"/>
      <c r="N121" s="96"/>
      <c r="O121" s="96"/>
      <c r="P121" s="96"/>
      <c r="Q121" s="96"/>
      <c r="R121" s="97"/>
      <c r="S121" s="98"/>
      <c r="T121" s="98"/>
      <c r="U121" s="98"/>
      <c r="V121" s="98"/>
      <c r="W121" s="98"/>
      <c r="X121" s="98"/>
      <c r="Y121" s="98"/>
      <c r="Z121" s="98"/>
      <c r="AA121" s="123"/>
      <c r="AC121" s="5">
        <v>120</v>
      </c>
      <c r="AD121" s="6">
        <f>Q157</f>
        <v>0</v>
      </c>
      <c r="AE121" s="4" t="s">
        <v>307</v>
      </c>
      <c r="AZ121" s="8"/>
      <c r="BA121" s="8"/>
      <c r="BB121" s="8"/>
      <c r="BC121" s="8"/>
      <c r="BD121" s="8"/>
      <c r="BE121" s="8"/>
      <c r="BF121" s="8"/>
      <c r="BG121" s="8"/>
      <c r="BH121" s="8"/>
      <c r="BI121" s="8"/>
      <c r="BJ121" s="8"/>
      <c r="BK121" s="8"/>
      <c r="BL121" s="8"/>
    </row>
    <row r="122" spans="2:64" ht="25.5" customHeight="1" x14ac:dyDescent="0.15">
      <c r="B122" s="2"/>
      <c r="C122" s="184"/>
      <c r="D122" s="91" t="s">
        <v>229</v>
      </c>
      <c r="E122" s="92"/>
      <c r="F122" s="92"/>
      <c r="G122" s="92"/>
      <c r="H122" s="92"/>
      <c r="I122" s="92"/>
      <c r="J122" s="92"/>
      <c r="K122" s="93"/>
      <c r="L122" s="93"/>
      <c r="M122" s="93"/>
      <c r="N122" s="93"/>
      <c r="O122" s="93"/>
      <c r="P122" s="93"/>
      <c r="Q122" s="93"/>
      <c r="R122" s="93"/>
      <c r="S122" s="93"/>
      <c r="T122" s="93"/>
      <c r="U122" s="93"/>
      <c r="V122" s="93"/>
      <c r="W122" s="93"/>
      <c r="X122" s="93"/>
      <c r="Y122" s="93"/>
      <c r="Z122" s="93"/>
      <c r="AA122" s="94"/>
      <c r="AC122" s="5">
        <v>121</v>
      </c>
      <c r="AD122" s="6">
        <f>T157</f>
        <v>0</v>
      </c>
      <c r="AE122" s="4" t="s">
        <v>308</v>
      </c>
      <c r="AZ122" s="8"/>
      <c r="BA122" s="8"/>
      <c r="BB122" s="8"/>
      <c r="BC122" s="8"/>
      <c r="BD122" s="8"/>
      <c r="BE122" s="8"/>
      <c r="BF122" s="8"/>
      <c r="BG122" s="8"/>
      <c r="BH122" s="8"/>
      <c r="BI122" s="8"/>
      <c r="BJ122" s="8"/>
      <c r="BK122" s="8"/>
      <c r="BL122" s="8"/>
    </row>
    <row r="123" spans="2:64" s="43" customFormat="1" ht="25.5" customHeight="1" x14ac:dyDescent="0.15">
      <c r="B123" s="2"/>
      <c r="C123" s="184"/>
      <c r="D123" s="116"/>
      <c r="E123" s="117"/>
      <c r="F123" s="117"/>
      <c r="G123" s="117"/>
      <c r="H123" s="117"/>
      <c r="I123" s="117"/>
      <c r="J123" s="118"/>
      <c r="K123" s="96"/>
      <c r="L123" s="96"/>
      <c r="M123" s="96"/>
      <c r="N123" s="96"/>
      <c r="O123" s="96"/>
      <c r="P123" s="96"/>
      <c r="Q123" s="96"/>
      <c r="R123" s="97"/>
      <c r="S123" s="98"/>
      <c r="T123" s="98"/>
      <c r="U123" s="98"/>
      <c r="V123" s="98"/>
      <c r="W123" s="98"/>
      <c r="X123" s="98"/>
      <c r="Y123" s="98"/>
      <c r="Z123" s="98"/>
      <c r="AA123" s="123"/>
      <c r="AB123" s="4"/>
      <c r="AC123" s="5">
        <v>122</v>
      </c>
      <c r="AD123" s="6">
        <f>V157</f>
        <v>0</v>
      </c>
      <c r="AE123" s="4" t="s">
        <v>302</v>
      </c>
      <c r="AF123" s="4"/>
      <c r="AG123" s="4"/>
      <c r="AH123" s="4"/>
      <c r="AI123" s="4"/>
      <c r="AJ123" s="4"/>
      <c r="AK123" s="4"/>
      <c r="AL123" s="4"/>
      <c r="AM123" s="4"/>
      <c r="AN123" s="4"/>
      <c r="AO123" s="4"/>
      <c r="AP123" s="4"/>
      <c r="AQ123" s="4"/>
      <c r="AR123" s="4"/>
      <c r="AS123" s="4"/>
      <c r="AT123" s="4"/>
      <c r="AU123" s="4"/>
      <c r="AV123" s="4"/>
      <c r="AW123" s="4"/>
      <c r="AX123" s="4"/>
      <c r="AY123" s="4"/>
    </row>
    <row r="124" spans="2:64" s="43" customFormat="1" ht="25.5" customHeight="1" thickBot="1" x14ac:dyDescent="0.2">
      <c r="B124" s="2"/>
      <c r="C124" s="184"/>
      <c r="D124" s="113"/>
      <c r="E124" s="114"/>
      <c r="F124" s="114"/>
      <c r="G124" s="114"/>
      <c r="H124" s="114"/>
      <c r="I124" s="114"/>
      <c r="J124" s="115"/>
      <c r="K124" s="121"/>
      <c r="L124" s="121"/>
      <c r="M124" s="121"/>
      <c r="N124" s="121"/>
      <c r="O124" s="121"/>
      <c r="P124" s="121"/>
      <c r="Q124" s="121"/>
      <c r="R124" s="122"/>
      <c r="S124" s="132"/>
      <c r="T124" s="132"/>
      <c r="U124" s="132"/>
      <c r="V124" s="132"/>
      <c r="W124" s="132"/>
      <c r="X124" s="132"/>
      <c r="Y124" s="132"/>
      <c r="Z124" s="132"/>
      <c r="AA124" s="133"/>
      <c r="AB124" s="4"/>
      <c r="AC124" s="5">
        <v>123</v>
      </c>
      <c r="AD124" s="6">
        <f>Y157</f>
        <v>0</v>
      </c>
      <c r="AE124" s="4" t="s">
        <v>303</v>
      </c>
      <c r="AF124" s="4"/>
      <c r="AG124" s="4"/>
      <c r="AH124" s="4"/>
      <c r="AI124" s="4"/>
      <c r="AJ124" s="4"/>
      <c r="AK124" s="4"/>
      <c r="AL124" s="4"/>
      <c r="AM124" s="4"/>
      <c r="AN124" s="4"/>
      <c r="AO124" s="4"/>
      <c r="AP124" s="4"/>
      <c r="AQ124" s="4"/>
      <c r="AR124" s="4"/>
      <c r="AS124" s="4"/>
      <c r="AT124" s="4"/>
      <c r="AU124" s="4"/>
      <c r="AV124" s="4"/>
      <c r="AW124" s="4"/>
      <c r="AX124" s="4"/>
      <c r="AY124" s="4"/>
    </row>
    <row r="125" spans="2:64" s="43" customFormat="1" ht="25.5" customHeight="1" x14ac:dyDescent="0.15">
      <c r="B125" s="2"/>
      <c r="C125" s="183" t="s">
        <v>205</v>
      </c>
      <c r="D125" s="99" t="s">
        <v>11</v>
      </c>
      <c r="E125" s="99"/>
      <c r="F125" s="99"/>
      <c r="G125" s="99"/>
      <c r="H125" s="99"/>
      <c r="I125" s="99"/>
      <c r="J125" s="99"/>
      <c r="K125" s="100"/>
      <c r="L125" s="100"/>
      <c r="M125" s="100"/>
      <c r="N125" s="100"/>
      <c r="O125" s="100"/>
      <c r="P125" s="100"/>
      <c r="Q125" s="100"/>
      <c r="R125" s="101"/>
      <c r="S125" s="130"/>
      <c r="T125" s="130"/>
      <c r="U125" s="130"/>
      <c r="V125" s="130"/>
      <c r="W125" s="130"/>
      <c r="X125" s="130"/>
      <c r="Y125" s="130"/>
      <c r="Z125" s="130"/>
      <c r="AA125" s="131"/>
      <c r="AB125" s="4"/>
      <c r="AC125" s="5">
        <v>124</v>
      </c>
      <c r="AD125" s="6">
        <f>E192</f>
        <v>0</v>
      </c>
      <c r="AE125" s="4" t="s">
        <v>310</v>
      </c>
      <c r="AF125" s="4"/>
      <c r="AG125" s="4"/>
      <c r="AH125" s="4"/>
      <c r="AI125" s="4"/>
      <c r="AJ125" s="4"/>
      <c r="AK125" s="4"/>
      <c r="AL125" s="4"/>
      <c r="AM125" s="4"/>
      <c r="AN125" s="4"/>
      <c r="AO125" s="4"/>
      <c r="AP125" s="4"/>
      <c r="AQ125" s="4"/>
      <c r="AR125" s="4"/>
      <c r="AS125" s="4"/>
      <c r="AT125" s="4"/>
      <c r="AU125" s="4"/>
      <c r="AV125" s="4"/>
      <c r="AW125" s="4"/>
      <c r="AX125" s="4"/>
      <c r="AY125" s="4"/>
    </row>
    <row r="126" spans="2:64" ht="26.25" customHeight="1" x14ac:dyDescent="0.15">
      <c r="B126" s="2"/>
      <c r="C126" s="184"/>
      <c r="D126" s="95" t="s">
        <v>12</v>
      </c>
      <c r="E126" s="95"/>
      <c r="F126" s="95"/>
      <c r="G126" s="95"/>
      <c r="H126" s="95"/>
      <c r="I126" s="95"/>
      <c r="J126" s="95"/>
      <c r="K126" s="96"/>
      <c r="L126" s="96"/>
      <c r="M126" s="96"/>
      <c r="N126" s="96"/>
      <c r="O126" s="96"/>
      <c r="P126" s="96"/>
      <c r="Q126" s="96"/>
      <c r="R126" s="97"/>
      <c r="S126" s="98"/>
      <c r="T126" s="98"/>
      <c r="U126" s="98"/>
      <c r="V126" s="98"/>
      <c r="W126" s="98"/>
      <c r="X126" s="98"/>
      <c r="Y126" s="98"/>
      <c r="Z126" s="98"/>
      <c r="AA126" s="123"/>
      <c r="AC126" s="5">
        <v>125</v>
      </c>
      <c r="AD126" s="6">
        <f>E194</f>
        <v>0</v>
      </c>
      <c r="AE126" s="4" t="s">
        <v>311</v>
      </c>
      <c r="AF126" s="42"/>
      <c r="AG126" s="42"/>
      <c r="AH126" s="42"/>
      <c r="AI126" s="42"/>
      <c r="AJ126" s="42"/>
    </row>
    <row r="127" spans="2:64" ht="26.25" customHeight="1" x14ac:dyDescent="0.15">
      <c r="B127" s="2"/>
      <c r="C127" s="184"/>
      <c r="D127" s="95" t="s">
        <v>13</v>
      </c>
      <c r="E127" s="95"/>
      <c r="F127" s="95"/>
      <c r="G127" s="95"/>
      <c r="H127" s="95"/>
      <c r="I127" s="95"/>
      <c r="J127" s="95"/>
      <c r="K127" s="96"/>
      <c r="L127" s="96"/>
      <c r="M127" s="96"/>
      <c r="N127" s="96"/>
      <c r="O127" s="96"/>
      <c r="P127" s="96"/>
      <c r="Q127" s="96"/>
      <c r="R127" s="97"/>
      <c r="S127" s="98"/>
      <c r="T127" s="98"/>
      <c r="U127" s="98"/>
      <c r="V127" s="98"/>
      <c r="W127" s="98"/>
      <c r="X127" s="98"/>
      <c r="Y127" s="98"/>
      <c r="Z127" s="98"/>
      <c r="AA127" s="123"/>
      <c r="AB127" s="44"/>
      <c r="AC127" s="5">
        <v>126</v>
      </c>
      <c r="AD127" s="6">
        <f>E196</f>
        <v>0</v>
      </c>
      <c r="AE127" s="4" t="s">
        <v>312</v>
      </c>
      <c r="AF127" s="42"/>
      <c r="AG127" s="42"/>
      <c r="AH127" s="42"/>
      <c r="AI127" s="42"/>
      <c r="AJ127" s="42"/>
      <c r="AK127" s="42"/>
    </row>
    <row r="128" spans="2:64" ht="26.25" customHeight="1" x14ac:dyDescent="0.15">
      <c r="B128" s="2"/>
      <c r="C128" s="184"/>
      <c r="D128" s="95" t="s">
        <v>14</v>
      </c>
      <c r="E128" s="95"/>
      <c r="F128" s="95"/>
      <c r="G128" s="95"/>
      <c r="H128" s="95"/>
      <c r="I128" s="95"/>
      <c r="J128" s="95"/>
      <c r="K128" s="96"/>
      <c r="L128" s="96"/>
      <c r="M128" s="96"/>
      <c r="N128" s="96"/>
      <c r="O128" s="96"/>
      <c r="P128" s="96"/>
      <c r="Q128" s="96"/>
      <c r="R128" s="97"/>
      <c r="S128" s="98"/>
      <c r="T128" s="98"/>
      <c r="U128" s="98"/>
      <c r="V128" s="98"/>
      <c r="W128" s="98"/>
      <c r="X128" s="98"/>
      <c r="Y128" s="98"/>
      <c r="Z128" s="98"/>
      <c r="AA128" s="123"/>
      <c r="AC128" s="5">
        <v>127</v>
      </c>
      <c r="AD128" s="6">
        <f>Z192</f>
        <v>0</v>
      </c>
      <c r="AE128" s="4" t="s">
        <v>313</v>
      </c>
      <c r="AF128" s="42"/>
      <c r="AG128" s="42"/>
      <c r="AH128" s="42"/>
      <c r="AI128" s="42"/>
      <c r="AJ128" s="42"/>
      <c r="AK128" s="42"/>
    </row>
    <row r="129" spans="2:64" ht="26.25" customHeight="1" x14ac:dyDescent="0.15">
      <c r="B129" s="2"/>
      <c r="C129" s="184"/>
      <c r="D129" s="95" t="s">
        <v>15</v>
      </c>
      <c r="E129" s="95"/>
      <c r="F129" s="95"/>
      <c r="G129" s="95"/>
      <c r="H129" s="95"/>
      <c r="I129" s="95"/>
      <c r="J129" s="95"/>
      <c r="K129" s="96"/>
      <c r="L129" s="96"/>
      <c r="M129" s="96"/>
      <c r="N129" s="96"/>
      <c r="O129" s="96"/>
      <c r="P129" s="96"/>
      <c r="Q129" s="96"/>
      <c r="R129" s="97"/>
      <c r="S129" s="98"/>
      <c r="T129" s="98"/>
      <c r="U129" s="98"/>
      <c r="V129" s="98"/>
      <c r="W129" s="98"/>
      <c r="X129" s="98"/>
      <c r="Y129" s="98"/>
      <c r="Z129" s="98"/>
      <c r="AA129" s="123"/>
      <c r="AB129" s="45"/>
      <c r="AC129" s="5">
        <v>128</v>
      </c>
      <c r="AD129" s="6">
        <f>Z193</f>
        <v>0</v>
      </c>
      <c r="AE129" s="4" t="s">
        <v>314</v>
      </c>
      <c r="AF129" s="42"/>
      <c r="AG129" s="42"/>
      <c r="AH129" s="42"/>
      <c r="AI129" s="42"/>
      <c r="AJ129" s="42"/>
      <c r="AK129" s="42"/>
    </row>
    <row r="130" spans="2:64" ht="26.25" customHeight="1" x14ac:dyDescent="0.15">
      <c r="B130" s="2"/>
      <c r="C130" s="184"/>
      <c r="D130" s="95" t="s">
        <v>16</v>
      </c>
      <c r="E130" s="95"/>
      <c r="F130" s="95"/>
      <c r="G130" s="95"/>
      <c r="H130" s="95"/>
      <c r="I130" s="95"/>
      <c r="J130" s="95"/>
      <c r="K130" s="96"/>
      <c r="L130" s="96"/>
      <c r="M130" s="96"/>
      <c r="N130" s="96"/>
      <c r="O130" s="96"/>
      <c r="P130" s="96"/>
      <c r="Q130" s="96"/>
      <c r="R130" s="97"/>
      <c r="S130" s="98"/>
      <c r="T130" s="98"/>
      <c r="U130" s="98"/>
      <c r="V130" s="98"/>
      <c r="W130" s="98"/>
      <c r="X130" s="98"/>
      <c r="Y130" s="98"/>
      <c r="Z130" s="98"/>
      <c r="AA130" s="123"/>
      <c r="AB130" s="44"/>
      <c r="AC130" s="5">
        <v>129</v>
      </c>
      <c r="AD130" s="6">
        <f>Z194</f>
        <v>0</v>
      </c>
      <c r="AE130" s="4" t="s">
        <v>315</v>
      </c>
      <c r="AF130" s="42"/>
      <c r="AG130" s="42"/>
      <c r="AH130" s="42"/>
      <c r="AI130" s="42"/>
      <c r="AJ130" s="42"/>
      <c r="AK130" s="42"/>
    </row>
    <row r="131" spans="2:64" s="43" customFormat="1" ht="26.25" customHeight="1" x14ac:dyDescent="0.15">
      <c r="B131" s="2"/>
      <c r="C131" s="184"/>
      <c r="D131" s="95" t="s">
        <v>17</v>
      </c>
      <c r="E131" s="95"/>
      <c r="F131" s="95"/>
      <c r="G131" s="95"/>
      <c r="H131" s="95"/>
      <c r="I131" s="95"/>
      <c r="J131" s="95"/>
      <c r="K131" s="96"/>
      <c r="L131" s="96"/>
      <c r="M131" s="96"/>
      <c r="N131" s="96"/>
      <c r="O131" s="96"/>
      <c r="P131" s="96"/>
      <c r="Q131" s="96"/>
      <c r="R131" s="97"/>
      <c r="S131" s="98"/>
      <c r="T131" s="98"/>
      <c r="U131" s="98"/>
      <c r="V131" s="98"/>
      <c r="W131" s="98"/>
      <c r="X131" s="98"/>
      <c r="Y131" s="98"/>
      <c r="Z131" s="98"/>
      <c r="AA131" s="123"/>
      <c r="AB131" s="4"/>
      <c r="AC131" s="5">
        <v>130</v>
      </c>
      <c r="AD131" s="6">
        <f t="shared" ref="AD131:AD133" si="11">Z195</f>
        <v>0</v>
      </c>
      <c r="AE131" s="4" t="s">
        <v>316</v>
      </c>
      <c r="AF131" s="4"/>
      <c r="AG131" s="4"/>
      <c r="AH131" s="4"/>
      <c r="AI131" s="4"/>
      <c r="AJ131" s="4"/>
      <c r="AK131" s="42"/>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row>
    <row r="132" spans="2:64" s="43" customFormat="1" ht="26.25" customHeight="1" x14ac:dyDescent="0.15">
      <c r="B132" s="2"/>
      <c r="C132" s="184"/>
      <c r="D132" s="95" t="s">
        <v>157</v>
      </c>
      <c r="E132" s="95"/>
      <c r="F132" s="95"/>
      <c r="G132" s="95"/>
      <c r="H132" s="95"/>
      <c r="I132" s="95"/>
      <c r="J132" s="95"/>
      <c r="K132" s="96"/>
      <c r="L132" s="96"/>
      <c r="M132" s="96"/>
      <c r="N132" s="96"/>
      <c r="O132" s="96"/>
      <c r="P132" s="96"/>
      <c r="Q132" s="96"/>
      <c r="R132" s="97"/>
      <c r="S132" s="98"/>
      <c r="T132" s="98"/>
      <c r="U132" s="98"/>
      <c r="V132" s="98"/>
      <c r="W132" s="98"/>
      <c r="X132" s="98"/>
      <c r="Y132" s="98"/>
      <c r="Z132" s="98"/>
      <c r="AA132" s="123"/>
      <c r="AB132" s="44"/>
      <c r="AC132" s="5">
        <v>131</v>
      </c>
      <c r="AD132" s="6">
        <f t="shared" si="11"/>
        <v>0</v>
      </c>
      <c r="AE132" s="4" t="s">
        <v>317</v>
      </c>
      <c r="AF132" s="4"/>
      <c r="AG132" s="4"/>
      <c r="AH132" s="4"/>
      <c r="AI132" s="4"/>
      <c r="AJ132" s="4"/>
      <c r="AK132" s="4"/>
      <c r="AL132" s="4"/>
      <c r="AM132" s="4"/>
      <c r="AN132" s="4"/>
      <c r="AO132" s="4"/>
      <c r="AP132" s="4"/>
      <c r="AQ132" s="4"/>
      <c r="AR132" s="4"/>
      <c r="AS132" s="4"/>
      <c r="AT132" s="4"/>
      <c r="AU132" s="4"/>
      <c r="AV132" s="4"/>
      <c r="AW132" s="4"/>
      <c r="AX132" s="4"/>
      <c r="AY132" s="46" t="s">
        <v>44</v>
      </c>
      <c r="AZ132" s="47"/>
      <c r="BA132" s="47"/>
      <c r="BB132" s="47"/>
      <c r="BC132" s="47"/>
      <c r="BD132" s="47"/>
      <c r="BE132" s="47"/>
      <c r="BF132" s="47"/>
      <c r="BG132" s="47"/>
      <c r="BH132" s="47"/>
      <c r="BI132" s="48"/>
      <c r="BJ132" s="4"/>
      <c r="BK132" s="4"/>
      <c r="BL132" s="4"/>
    </row>
    <row r="133" spans="2:64" s="43" customFormat="1" ht="26.25" customHeight="1" x14ac:dyDescent="0.15">
      <c r="B133" s="2"/>
      <c r="C133" s="184"/>
      <c r="D133" s="91" t="s">
        <v>229</v>
      </c>
      <c r="E133" s="92"/>
      <c r="F133" s="92"/>
      <c r="G133" s="92"/>
      <c r="H133" s="92"/>
      <c r="I133" s="92"/>
      <c r="J133" s="92"/>
      <c r="K133" s="93"/>
      <c r="L133" s="93"/>
      <c r="M133" s="93"/>
      <c r="N133" s="93"/>
      <c r="O133" s="93"/>
      <c r="P133" s="93"/>
      <c r="Q133" s="93"/>
      <c r="R133" s="93"/>
      <c r="S133" s="93"/>
      <c r="T133" s="93"/>
      <c r="U133" s="93"/>
      <c r="V133" s="93"/>
      <c r="W133" s="93"/>
      <c r="X133" s="93"/>
      <c r="Y133" s="93"/>
      <c r="Z133" s="93"/>
      <c r="AA133" s="94"/>
      <c r="AB133" s="44"/>
      <c r="AC133" s="5">
        <v>132</v>
      </c>
      <c r="AD133" s="6">
        <f t="shared" si="11"/>
        <v>0</v>
      </c>
      <c r="AE133" s="4" t="s">
        <v>318</v>
      </c>
      <c r="AF133" s="4"/>
      <c r="AG133" s="4"/>
      <c r="AH133" s="4"/>
      <c r="AI133" s="4"/>
      <c r="AJ133" s="4"/>
      <c r="AK133" s="4"/>
      <c r="AL133" s="4"/>
      <c r="AM133" s="4"/>
      <c r="AN133" s="4"/>
      <c r="AO133" s="4"/>
      <c r="AP133" s="4"/>
      <c r="AQ133" s="4"/>
      <c r="AR133" s="4"/>
      <c r="AS133" s="4"/>
      <c r="AT133" s="4"/>
      <c r="AU133" s="4"/>
      <c r="AV133" s="4"/>
      <c r="AW133" s="4"/>
      <c r="AX133" s="4"/>
      <c r="AY133" s="46" t="s">
        <v>43</v>
      </c>
      <c r="AZ133" s="47"/>
      <c r="BA133" s="47"/>
      <c r="BB133" s="47"/>
      <c r="BC133" s="47"/>
      <c r="BD133" s="47"/>
      <c r="BE133" s="47"/>
      <c r="BF133" s="47"/>
      <c r="BG133" s="47"/>
      <c r="BH133" s="47"/>
      <c r="BI133" s="48"/>
      <c r="BJ133" s="4"/>
      <c r="BK133" s="4"/>
      <c r="BL133" s="4"/>
    </row>
    <row r="134" spans="2:64" s="43" customFormat="1" ht="26.25" customHeight="1" x14ac:dyDescent="0.15">
      <c r="B134" s="2"/>
      <c r="C134" s="184"/>
      <c r="D134" s="90"/>
      <c r="E134" s="90"/>
      <c r="F134" s="90"/>
      <c r="G134" s="90"/>
      <c r="H134" s="90"/>
      <c r="I134" s="90"/>
      <c r="J134" s="90"/>
      <c r="K134" s="98"/>
      <c r="L134" s="98"/>
      <c r="M134" s="98"/>
      <c r="N134" s="98"/>
      <c r="O134" s="98"/>
      <c r="P134" s="98"/>
      <c r="Q134" s="98"/>
      <c r="R134" s="98"/>
      <c r="S134" s="97"/>
      <c r="T134" s="98"/>
      <c r="U134" s="98"/>
      <c r="V134" s="98"/>
      <c r="W134" s="98"/>
      <c r="X134" s="98"/>
      <c r="Y134" s="98"/>
      <c r="Z134" s="98"/>
      <c r="AA134" s="123"/>
      <c r="AB134" s="44"/>
      <c r="AC134" s="5">
        <v>133</v>
      </c>
      <c r="AD134" s="6">
        <f>C207</f>
        <v>0</v>
      </c>
      <c r="AE134" s="4" t="s">
        <v>179</v>
      </c>
      <c r="AF134" s="4"/>
      <c r="AG134" s="4"/>
      <c r="AH134" s="4"/>
      <c r="AI134" s="4"/>
      <c r="AJ134" s="4"/>
      <c r="AK134" s="4"/>
      <c r="AL134" s="4"/>
      <c r="AM134" s="4"/>
      <c r="AN134" s="4"/>
      <c r="AO134" s="4"/>
      <c r="AP134" s="4"/>
      <c r="AQ134" s="4"/>
      <c r="AR134" s="4"/>
      <c r="AS134" s="4"/>
      <c r="AT134" s="4"/>
      <c r="AU134" s="4"/>
      <c r="AV134" s="4"/>
      <c r="AW134" s="4"/>
      <c r="AX134" s="4"/>
      <c r="AY134" s="46" t="s">
        <v>45</v>
      </c>
      <c r="AZ134" s="47"/>
      <c r="BA134" s="47"/>
      <c r="BB134" s="47"/>
      <c r="BC134" s="47"/>
      <c r="BD134" s="47"/>
      <c r="BE134" s="47"/>
      <c r="BF134" s="47"/>
      <c r="BG134" s="47"/>
      <c r="BH134" s="47"/>
      <c r="BI134" s="48"/>
      <c r="BJ134" s="4"/>
      <c r="BK134" s="4"/>
      <c r="BL134" s="4"/>
    </row>
    <row r="135" spans="2:64" s="43" customFormat="1" ht="26.25" customHeight="1" thickBot="1" x14ac:dyDescent="0.2">
      <c r="B135" s="2"/>
      <c r="C135" s="185"/>
      <c r="D135" s="89"/>
      <c r="E135" s="89"/>
      <c r="F135" s="89"/>
      <c r="G135" s="89"/>
      <c r="H135" s="89"/>
      <c r="I135" s="89"/>
      <c r="J135" s="89"/>
      <c r="K135" s="128"/>
      <c r="L135" s="128"/>
      <c r="M135" s="128"/>
      <c r="N135" s="128"/>
      <c r="O135" s="128"/>
      <c r="P135" s="128"/>
      <c r="Q135" s="128"/>
      <c r="R135" s="128"/>
      <c r="S135" s="127"/>
      <c r="T135" s="128"/>
      <c r="U135" s="128"/>
      <c r="V135" s="128"/>
      <c r="W135" s="128"/>
      <c r="X135" s="128"/>
      <c r="Y135" s="128"/>
      <c r="Z135" s="128"/>
      <c r="AA135" s="129"/>
      <c r="AB135" s="44"/>
      <c r="AC135" s="5">
        <v>133</v>
      </c>
      <c r="AD135" s="6" t="str">
        <f>IF(Y38="○",1," ")</f>
        <v xml:space="preserve"> </v>
      </c>
      <c r="AE135" s="4" t="s">
        <v>333</v>
      </c>
      <c r="AF135" s="4"/>
      <c r="AG135" s="4"/>
      <c r="AH135" s="4"/>
      <c r="AI135" s="4"/>
      <c r="AJ135" s="4"/>
      <c r="AK135" s="4"/>
      <c r="AL135" s="4"/>
      <c r="AM135" s="4"/>
      <c r="AN135" s="4"/>
      <c r="AO135" s="4"/>
      <c r="AP135" s="4"/>
      <c r="AQ135" s="4"/>
      <c r="AR135" s="4"/>
      <c r="AS135" s="4"/>
      <c r="AT135" s="4"/>
      <c r="AU135" s="4"/>
      <c r="AV135" s="4"/>
      <c r="AW135" s="4"/>
      <c r="AX135" s="4"/>
      <c r="AY135" s="46" t="s">
        <v>46</v>
      </c>
      <c r="AZ135" s="47"/>
      <c r="BA135" s="47"/>
      <c r="BB135" s="47"/>
      <c r="BC135" s="47"/>
      <c r="BD135" s="47"/>
      <c r="BE135" s="47"/>
      <c r="BF135" s="47"/>
      <c r="BG135" s="47"/>
      <c r="BH135" s="47"/>
      <c r="BI135" s="48"/>
      <c r="BJ135" s="4"/>
      <c r="BK135" s="4"/>
      <c r="BL135" s="4"/>
    </row>
    <row r="136" spans="2:64" s="43" customFormat="1" ht="21.75" customHeight="1" x14ac:dyDescent="0.15">
      <c r="B136" s="200" t="s">
        <v>221</v>
      </c>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44"/>
      <c r="AC136" s="49"/>
      <c r="AD136" s="4"/>
      <c r="AE136" s="4"/>
      <c r="AF136" s="4"/>
      <c r="AG136" s="4"/>
      <c r="AH136" s="4"/>
      <c r="AI136" s="4"/>
      <c r="AJ136" s="4"/>
      <c r="AK136" s="4"/>
      <c r="AL136" s="4"/>
      <c r="AM136" s="4"/>
      <c r="AN136" s="4"/>
      <c r="AO136" s="4"/>
      <c r="AP136" s="4"/>
      <c r="AQ136" s="4"/>
      <c r="AR136" s="4"/>
      <c r="AS136" s="4"/>
      <c r="AT136" s="4"/>
      <c r="AU136" s="4"/>
      <c r="AV136" s="4"/>
      <c r="AW136" s="4"/>
      <c r="AX136" s="4"/>
      <c r="AY136" s="46" t="s">
        <v>47</v>
      </c>
      <c r="AZ136" s="47"/>
      <c r="BA136" s="47"/>
      <c r="BB136" s="47"/>
      <c r="BC136" s="47"/>
      <c r="BD136" s="47"/>
      <c r="BE136" s="47"/>
      <c r="BF136" s="47"/>
      <c r="BG136" s="47"/>
      <c r="BH136" s="47"/>
      <c r="BI136" s="48"/>
      <c r="BJ136" s="4"/>
      <c r="BK136" s="4"/>
      <c r="BL136" s="4"/>
    </row>
    <row r="137" spans="2:64" s="43" customFormat="1" ht="13.5" customHeight="1" x14ac:dyDescent="0.15">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50"/>
      <c r="AC137" s="49"/>
      <c r="AD137" s="4"/>
      <c r="AE137" s="4"/>
      <c r="AF137" s="4"/>
      <c r="AG137" s="4"/>
      <c r="AH137" s="4"/>
      <c r="AI137" s="4"/>
      <c r="AJ137" s="4"/>
      <c r="AK137" s="4"/>
      <c r="AL137" s="4"/>
      <c r="AM137" s="4"/>
      <c r="AN137" s="4"/>
      <c r="AO137" s="4"/>
      <c r="AP137" s="4"/>
      <c r="AQ137" s="4"/>
      <c r="AR137" s="4"/>
      <c r="AS137" s="4"/>
      <c r="AT137" s="4"/>
      <c r="AU137" s="4"/>
      <c r="AV137" s="4"/>
      <c r="AW137" s="4"/>
      <c r="AX137" s="4"/>
      <c r="AY137" s="46" t="s">
        <v>48</v>
      </c>
      <c r="AZ137" s="47"/>
      <c r="BA137" s="47"/>
      <c r="BB137" s="47"/>
      <c r="BC137" s="47"/>
      <c r="BD137" s="47"/>
      <c r="BE137" s="47"/>
      <c r="BF137" s="47"/>
      <c r="BG137" s="47"/>
      <c r="BH137" s="47"/>
      <c r="BI137" s="48"/>
      <c r="BJ137" s="4"/>
      <c r="BK137" s="4"/>
      <c r="BL137" s="4"/>
    </row>
    <row r="138" spans="2:64" s="43" customFormat="1" ht="21" customHeight="1" x14ac:dyDescent="0.15">
      <c r="B138" s="206" t="s">
        <v>206</v>
      </c>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50"/>
      <c r="AC138" s="49"/>
      <c r="AD138" s="4"/>
      <c r="AE138" s="4"/>
      <c r="AF138" s="4"/>
      <c r="AG138" s="4"/>
      <c r="AH138" s="4"/>
      <c r="AI138" s="4"/>
      <c r="AJ138" s="4"/>
      <c r="AK138" s="4"/>
      <c r="AL138" s="4"/>
      <c r="AM138" s="4"/>
      <c r="AN138" s="4"/>
      <c r="AO138" s="4"/>
      <c r="AP138" s="4"/>
      <c r="AQ138" s="4"/>
      <c r="AR138" s="4"/>
      <c r="AS138" s="4"/>
      <c r="AT138" s="4"/>
      <c r="AU138" s="4"/>
      <c r="AV138" s="4"/>
      <c r="AW138" s="4"/>
      <c r="AX138" s="4"/>
      <c r="AY138" s="46" t="s">
        <v>49</v>
      </c>
      <c r="AZ138" s="47"/>
      <c r="BA138" s="47"/>
      <c r="BB138" s="47"/>
      <c r="BC138" s="47"/>
      <c r="BD138" s="47"/>
      <c r="BE138" s="47"/>
      <c r="BF138" s="47"/>
      <c r="BG138" s="47"/>
      <c r="BH138" s="47"/>
      <c r="BI138" s="48"/>
      <c r="BJ138" s="4"/>
      <c r="BK138" s="4"/>
      <c r="BL138" s="4"/>
    </row>
    <row r="139" spans="2:64" ht="26.25" customHeight="1" x14ac:dyDescent="0.15">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Y139" s="46" t="s">
        <v>50</v>
      </c>
      <c r="AZ139" s="47"/>
      <c r="BA139" s="47"/>
      <c r="BB139" s="47"/>
      <c r="BC139" s="47"/>
      <c r="BD139" s="47"/>
      <c r="BE139" s="47"/>
      <c r="BF139" s="47"/>
      <c r="BG139" s="47"/>
      <c r="BH139" s="47"/>
      <c r="BI139" s="48"/>
    </row>
    <row r="140" spans="2:64" ht="26.25" customHeight="1" x14ac:dyDescent="0.15">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Y140" s="46" t="s">
        <v>309</v>
      </c>
      <c r="AZ140" s="51"/>
      <c r="BA140" s="51"/>
      <c r="BB140" s="47"/>
      <c r="BC140" s="47"/>
      <c r="BD140" s="47"/>
      <c r="BE140" s="47"/>
      <c r="BF140" s="47"/>
      <c r="BG140" s="47"/>
      <c r="BH140" s="47"/>
      <c r="BI140" s="48"/>
    </row>
    <row r="141" spans="2:64" ht="26.25" customHeight="1" x14ac:dyDescent="0.15">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L141" s="50"/>
      <c r="AY141" s="46" t="s">
        <v>51</v>
      </c>
      <c r="AZ141" s="47"/>
      <c r="BA141" s="47"/>
      <c r="BB141" s="47"/>
      <c r="BC141" s="47"/>
      <c r="BD141" s="47"/>
      <c r="BE141" s="47"/>
      <c r="BF141" s="47"/>
      <c r="BG141" s="47"/>
      <c r="BH141" s="47"/>
      <c r="BI141" s="48"/>
    </row>
    <row r="142" spans="2:64" ht="26.25" customHeight="1" x14ac:dyDescent="0.15">
      <c r="B142" s="206"/>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L142" s="50"/>
      <c r="AY142" s="46" t="s">
        <v>52</v>
      </c>
      <c r="AZ142" s="47"/>
      <c r="BA142" s="47"/>
      <c r="BB142" s="47"/>
      <c r="BC142" s="47"/>
      <c r="BD142" s="47"/>
      <c r="BE142" s="47"/>
      <c r="BF142" s="47"/>
      <c r="BG142" s="47"/>
      <c r="BH142" s="47"/>
      <c r="BI142" s="48"/>
    </row>
    <row r="143" spans="2:64" ht="21.75" customHeight="1" x14ac:dyDescent="0.15">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52"/>
      <c r="AL143" s="50"/>
      <c r="AY143" s="46" t="s">
        <v>53</v>
      </c>
      <c r="AZ143" s="47"/>
      <c r="BA143" s="47"/>
      <c r="BB143" s="47"/>
      <c r="BC143" s="47"/>
      <c r="BD143" s="47"/>
      <c r="BE143" s="47"/>
      <c r="BF143" s="47"/>
      <c r="BG143" s="47"/>
      <c r="BH143" s="47"/>
      <c r="BI143" s="48"/>
    </row>
    <row r="144" spans="2:64" ht="9.75" customHeight="1" thickBot="1" x14ac:dyDescent="0.2">
      <c r="AB144" s="52"/>
      <c r="AY144" s="46" t="s">
        <v>54</v>
      </c>
      <c r="AZ144" s="47"/>
      <c r="BA144" s="47"/>
      <c r="BB144" s="47"/>
      <c r="BC144" s="47"/>
      <c r="BD144" s="47"/>
      <c r="BE144" s="47"/>
      <c r="BF144" s="47"/>
      <c r="BG144" s="47"/>
      <c r="BH144" s="47"/>
      <c r="BI144" s="48"/>
    </row>
    <row r="145" spans="2:61" ht="6.75" customHeight="1" x14ac:dyDescent="0.2">
      <c r="C145" s="399"/>
      <c r="D145" s="400"/>
      <c r="E145" s="400"/>
      <c r="F145" s="400"/>
      <c r="G145" s="401"/>
      <c r="H145" s="223" t="s">
        <v>190</v>
      </c>
      <c r="I145" s="137"/>
      <c r="J145" s="137"/>
      <c r="K145" s="53"/>
      <c r="L145" s="53"/>
      <c r="M145" s="53"/>
      <c r="N145" s="53"/>
      <c r="O145" s="53"/>
      <c r="P145" s="53"/>
      <c r="Q145" s="53"/>
      <c r="R145" s="53"/>
      <c r="S145" s="53"/>
      <c r="T145" s="53"/>
      <c r="U145" s="53"/>
      <c r="V145" s="53"/>
      <c r="W145" s="53"/>
      <c r="X145" s="53"/>
      <c r="Y145" s="228" t="s">
        <v>123</v>
      </c>
      <c r="Z145" s="229"/>
      <c r="AA145" s="230"/>
      <c r="AB145" s="52"/>
      <c r="AE145" s="54"/>
      <c r="AY145" s="55" t="s">
        <v>55</v>
      </c>
      <c r="AZ145" s="56"/>
      <c r="BA145" s="56"/>
      <c r="BB145" s="47"/>
      <c r="BC145" s="47"/>
      <c r="BD145" s="47"/>
      <c r="BE145" s="47"/>
      <c r="BF145" s="47"/>
      <c r="BG145" s="47"/>
      <c r="BH145" s="47"/>
      <c r="BI145" s="48"/>
    </row>
    <row r="146" spans="2:61" ht="9" customHeight="1" x14ac:dyDescent="0.2">
      <c r="C146" s="402"/>
      <c r="D146" s="403"/>
      <c r="E146" s="403"/>
      <c r="F146" s="403"/>
      <c r="G146" s="404"/>
      <c r="H146" s="224"/>
      <c r="I146" s="225"/>
      <c r="J146" s="225"/>
      <c r="K146" s="215" t="s">
        <v>33</v>
      </c>
      <c r="L146" s="216"/>
      <c r="M146" s="216"/>
      <c r="N146" s="57"/>
      <c r="O146" s="57"/>
      <c r="P146" s="57"/>
      <c r="Q146" s="57"/>
      <c r="R146" s="57"/>
      <c r="S146" s="57"/>
      <c r="T146" s="57"/>
      <c r="U146" s="57"/>
      <c r="V146" s="57"/>
      <c r="W146" s="57"/>
      <c r="X146" s="58"/>
      <c r="Y146" s="231"/>
      <c r="Z146" s="232"/>
      <c r="AA146" s="233"/>
      <c r="AE146" s="42"/>
      <c r="AY146" s="59" t="s">
        <v>56</v>
      </c>
      <c r="AZ146" s="60"/>
      <c r="BA146" s="60"/>
      <c r="BB146" s="47"/>
      <c r="BC146" s="47"/>
      <c r="BD146" s="47"/>
      <c r="BE146" s="47"/>
      <c r="BF146" s="47"/>
      <c r="BG146" s="47"/>
      <c r="BH146" s="47"/>
      <c r="BI146" s="48"/>
    </row>
    <row r="147" spans="2:61" ht="9" customHeight="1" x14ac:dyDescent="0.15">
      <c r="C147" s="402"/>
      <c r="D147" s="403"/>
      <c r="E147" s="403"/>
      <c r="F147" s="403"/>
      <c r="G147" s="404"/>
      <c r="H147" s="224"/>
      <c r="I147" s="225"/>
      <c r="J147" s="225"/>
      <c r="K147" s="217"/>
      <c r="L147" s="218"/>
      <c r="M147" s="218"/>
      <c r="N147" s="215" t="s">
        <v>34</v>
      </c>
      <c r="O147" s="216"/>
      <c r="P147" s="219"/>
      <c r="Q147" s="221" t="s">
        <v>35</v>
      </c>
      <c r="R147" s="216"/>
      <c r="S147" s="216"/>
      <c r="T147" s="61"/>
      <c r="U147" s="61"/>
      <c r="V147" s="61"/>
      <c r="W147" s="61"/>
      <c r="X147" s="62"/>
      <c r="Y147" s="231"/>
      <c r="Z147" s="232"/>
      <c r="AA147" s="233"/>
      <c r="AB147" s="52"/>
      <c r="BA147" s="50"/>
    </row>
    <row r="148" spans="2:61" ht="9" customHeight="1" x14ac:dyDescent="0.15">
      <c r="C148" s="402"/>
      <c r="D148" s="403"/>
      <c r="E148" s="403"/>
      <c r="F148" s="403"/>
      <c r="G148" s="404"/>
      <c r="H148" s="224"/>
      <c r="I148" s="225"/>
      <c r="J148" s="225"/>
      <c r="K148" s="217"/>
      <c r="L148" s="218"/>
      <c r="M148" s="218"/>
      <c r="N148" s="217"/>
      <c r="O148" s="218"/>
      <c r="P148" s="220"/>
      <c r="Q148" s="222"/>
      <c r="R148" s="218"/>
      <c r="S148" s="218"/>
      <c r="T148" s="215" t="s">
        <v>197</v>
      </c>
      <c r="U148" s="327"/>
      <c r="V148" s="215" t="s">
        <v>196</v>
      </c>
      <c r="W148" s="216"/>
      <c r="X148" s="327"/>
      <c r="Y148" s="231"/>
      <c r="Z148" s="232"/>
      <c r="AA148" s="233"/>
    </row>
    <row r="149" spans="2:61" ht="23.25" customHeight="1" x14ac:dyDescent="0.15">
      <c r="C149" s="402"/>
      <c r="D149" s="403"/>
      <c r="E149" s="403"/>
      <c r="F149" s="403"/>
      <c r="G149" s="404"/>
      <c r="H149" s="224"/>
      <c r="I149" s="225"/>
      <c r="J149" s="225"/>
      <c r="K149" s="217"/>
      <c r="L149" s="218"/>
      <c r="M149" s="218"/>
      <c r="N149" s="217"/>
      <c r="O149" s="218"/>
      <c r="P149" s="220"/>
      <c r="Q149" s="222"/>
      <c r="R149" s="218"/>
      <c r="S149" s="218"/>
      <c r="T149" s="217"/>
      <c r="U149" s="328"/>
      <c r="V149" s="217"/>
      <c r="W149" s="218"/>
      <c r="X149" s="328"/>
      <c r="Y149" s="231"/>
      <c r="Z149" s="232"/>
      <c r="AA149" s="233"/>
    </row>
    <row r="150" spans="2:61" ht="23.25" customHeight="1" x14ac:dyDescent="0.15">
      <c r="C150" s="402"/>
      <c r="D150" s="403"/>
      <c r="E150" s="403"/>
      <c r="F150" s="403"/>
      <c r="G150" s="404"/>
      <c r="H150" s="224"/>
      <c r="I150" s="225"/>
      <c r="J150" s="225"/>
      <c r="K150" s="217"/>
      <c r="L150" s="218"/>
      <c r="M150" s="218"/>
      <c r="N150" s="217"/>
      <c r="O150" s="218"/>
      <c r="P150" s="220"/>
      <c r="Q150" s="222"/>
      <c r="R150" s="218"/>
      <c r="S150" s="218"/>
      <c r="T150" s="217"/>
      <c r="U150" s="328"/>
      <c r="V150" s="217"/>
      <c r="W150" s="218"/>
      <c r="X150" s="328"/>
      <c r="Y150" s="231"/>
      <c r="Z150" s="232"/>
      <c r="AA150" s="233"/>
      <c r="AE150" s="44"/>
    </row>
    <row r="151" spans="2:61" ht="23.25" customHeight="1" x14ac:dyDescent="0.15">
      <c r="C151" s="402"/>
      <c r="D151" s="403"/>
      <c r="E151" s="403"/>
      <c r="F151" s="403"/>
      <c r="G151" s="404"/>
      <c r="H151" s="224"/>
      <c r="I151" s="225"/>
      <c r="J151" s="225"/>
      <c r="K151" s="217"/>
      <c r="L151" s="218"/>
      <c r="M151" s="218"/>
      <c r="N151" s="217"/>
      <c r="O151" s="218"/>
      <c r="P151" s="220"/>
      <c r="Q151" s="222"/>
      <c r="R151" s="218"/>
      <c r="S151" s="218"/>
      <c r="T151" s="217"/>
      <c r="U151" s="328"/>
      <c r="V151" s="217"/>
      <c r="W151" s="218"/>
      <c r="X151" s="328"/>
      <c r="Y151" s="231"/>
      <c r="Z151" s="232"/>
      <c r="AA151" s="233"/>
      <c r="AE151" s="44"/>
    </row>
    <row r="152" spans="2:61" ht="12" customHeight="1" x14ac:dyDescent="0.15">
      <c r="C152" s="402"/>
      <c r="D152" s="403"/>
      <c r="E152" s="403"/>
      <c r="F152" s="403"/>
      <c r="G152" s="404"/>
      <c r="H152" s="224"/>
      <c r="I152" s="225"/>
      <c r="J152" s="225"/>
      <c r="K152" s="217"/>
      <c r="L152" s="218"/>
      <c r="M152" s="218"/>
      <c r="N152" s="217"/>
      <c r="O152" s="218"/>
      <c r="P152" s="220"/>
      <c r="Q152" s="222"/>
      <c r="R152" s="218"/>
      <c r="S152" s="218"/>
      <c r="T152" s="217"/>
      <c r="U152" s="328"/>
      <c r="V152" s="217"/>
      <c r="W152" s="218"/>
      <c r="X152" s="328"/>
      <c r="Y152" s="231"/>
      <c r="Z152" s="232"/>
      <c r="AA152" s="233"/>
      <c r="AL152" s="50"/>
    </row>
    <row r="153" spans="2:61" ht="12" customHeight="1" x14ac:dyDescent="0.15">
      <c r="C153" s="402"/>
      <c r="D153" s="403"/>
      <c r="E153" s="403"/>
      <c r="F153" s="403"/>
      <c r="G153" s="404"/>
      <c r="H153" s="224"/>
      <c r="I153" s="225"/>
      <c r="J153" s="225"/>
      <c r="K153" s="264" t="s">
        <v>116</v>
      </c>
      <c r="L153" s="265"/>
      <c r="M153" s="266"/>
      <c r="N153" s="264" t="s">
        <v>117</v>
      </c>
      <c r="O153" s="265"/>
      <c r="P153" s="270"/>
      <c r="Q153" s="428"/>
      <c r="R153" s="265"/>
      <c r="S153" s="266"/>
      <c r="T153" s="231" t="s">
        <v>118</v>
      </c>
      <c r="U153" s="329"/>
      <c r="V153" s="422" t="s">
        <v>121</v>
      </c>
      <c r="W153" s="423"/>
      <c r="X153" s="424"/>
      <c r="Y153" s="231"/>
      <c r="Z153" s="232"/>
      <c r="AA153" s="233"/>
      <c r="AL153" s="50"/>
    </row>
    <row r="154" spans="2:61" ht="12" customHeight="1" x14ac:dyDescent="0.15">
      <c r="C154" s="405"/>
      <c r="D154" s="406"/>
      <c r="E154" s="406"/>
      <c r="F154" s="406"/>
      <c r="G154" s="407"/>
      <c r="H154" s="226"/>
      <c r="I154" s="227"/>
      <c r="J154" s="227"/>
      <c r="K154" s="267"/>
      <c r="L154" s="268"/>
      <c r="M154" s="269"/>
      <c r="N154" s="267"/>
      <c r="O154" s="268"/>
      <c r="P154" s="271"/>
      <c r="Q154" s="429"/>
      <c r="R154" s="268"/>
      <c r="S154" s="269"/>
      <c r="T154" s="234"/>
      <c r="U154" s="330"/>
      <c r="V154" s="425"/>
      <c r="W154" s="426"/>
      <c r="X154" s="427"/>
      <c r="Y154" s="234"/>
      <c r="Z154" s="235"/>
      <c r="AA154" s="236"/>
      <c r="AL154" s="50"/>
      <c r="BA154" s="50"/>
    </row>
    <row r="155" spans="2:61" ht="19.5" customHeight="1" x14ac:dyDescent="0.15">
      <c r="C155" s="187" t="s">
        <v>202</v>
      </c>
      <c r="D155" s="189" t="s">
        <v>36</v>
      </c>
      <c r="E155" s="189"/>
      <c r="F155" s="189"/>
      <c r="G155" s="190"/>
      <c r="H155" s="83"/>
      <c r="I155" s="84"/>
      <c r="J155" s="174"/>
      <c r="K155" s="83"/>
      <c r="L155" s="84"/>
      <c r="M155" s="174"/>
      <c r="N155" s="83"/>
      <c r="O155" s="84"/>
      <c r="P155" s="85"/>
      <c r="Q155" s="173"/>
      <c r="R155" s="84"/>
      <c r="S155" s="174"/>
      <c r="T155" s="83"/>
      <c r="U155" s="174"/>
      <c r="V155" s="416">
        <f>T155*0.00321</f>
        <v>0</v>
      </c>
      <c r="W155" s="417"/>
      <c r="X155" s="418"/>
      <c r="Y155" s="83"/>
      <c r="Z155" s="84"/>
      <c r="AA155" s="171"/>
      <c r="AF155" s="50"/>
      <c r="AG155" s="50"/>
      <c r="AH155" s="50"/>
      <c r="AI155" s="50"/>
      <c r="AJ155" s="50"/>
      <c r="AL155" s="50"/>
      <c r="BA155" s="50"/>
      <c r="BB155" s="50"/>
      <c r="BC155" s="50"/>
      <c r="BD155" s="50"/>
      <c r="BE155" s="50"/>
    </row>
    <row r="156" spans="2:61" ht="19.5" customHeight="1" x14ac:dyDescent="0.15">
      <c r="B156" s="20"/>
      <c r="C156" s="188"/>
      <c r="D156" s="191" t="str">
        <f>IF(C81="","",VLOOKUP("○",$AZ$52:$BA$66,2,FALSE))</f>
        <v/>
      </c>
      <c r="E156" s="192"/>
      <c r="F156" s="192"/>
      <c r="G156" s="193"/>
      <c r="H156" s="86"/>
      <c r="I156" s="87"/>
      <c r="J156" s="176"/>
      <c r="K156" s="86"/>
      <c r="L156" s="87"/>
      <c r="M156" s="176"/>
      <c r="N156" s="86"/>
      <c r="O156" s="87"/>
      <c r="P156" s="88"/>
      <c r="Q156" s="175"/>
      <c r="R156" s="87"/>
      <c r="S156" s="176"/>
      <c r="T156" s="86"/>
      <c r="U156" s="176"/>
      <c r="V156" s="419"/>
      <c r="W156" s="420"/>
      <c r="X156" s="421"/>
      <c r="Y156" s="86"/>
      <c r="Z156" s="87"/>
      <c r="AA156" s="172"/>
      <c r="AE156" s="36"/>
      <c r="AF156" s="50"/>
      <c r="AG156" s="50"/>
      <c r="AH156" s="50"/>
      <c r="AI156" s="50"/>
      <c r="AJ156" s="50"/>
      <c r="AK156" s="50"/>
      <c r="AL156" s="50"/>
      <c r="BA156" s="50"/>
      <c r="BB156" s="50"/>
      <c r="BC156" s="50"/>
      <c r="BD156" s="50"/>
      <c r="BE156" s="50"/>
    </row>
    <row r="157" spans="2:61" ht="19.5" customHeight="1" x14ac:dyDescent="0.15">
      <c r="C157" s="169" t="s">
        <v>202</v>
      </c>
      <c r="D157" s="194" t="s">
        <v>204</v>
      </c>
      <c r="E157" s="195"/>
      <c r="F157" s="195"/>
      <c r="G157" s="196"/>
      <c r="H157" s="237"/>
      <c r="I157" s="238"/>
      <c r="J157" s="239"/>
      <c r="K157" s="83"/>
      <c r="L157" s="84"/>
      <c r="M157" s="174"/>
      <c r="N157" s="83"/>
      <c r="O157" s="84"/>
      <c r="P157" s="85"/>
      <c r="Q157" s="173"/>
      <c r="R157" s="84"/>
      <c r="S157" s="174"/>
      <c r="T157" s="83"/>
      <c r="U157" s="174"/>
      <c r="V157" s="416">
        <f>T157*0.00321</f>
        <v>0</v>
      </c>
      <c r="W157" s="417"/>
      <c r="X157" s="418"/>
      <c r="Y157" s="83"/>
      <c r="Z157" s="84"/>
      <c r="AA157" s="171"/>
      <c r="AF157" s="50"/>
      <c r="AG157" s="50"/>
      <c r="AH157" s="50"/>
      <c r="AI157" s="50"/>
      <c r="AJ157" s="50"/>
      <c r="AK157" s="50"/>
      <c r="AL157" s="50"/>
      <c r="BA157" s="50"/>
      <c r="BB157" s="50"/>
      <c r="BC157" s="50"/>
      <c r="BD157" s="50"/>
      <c r="BE157" s="50"/>
    </row>
    <row r="158" spans="2:61" ht="19.5" customHeight="1" x14ac:dyDescent="0.15">
      <c r="B158" s="20"/>
      <c r="C158" s="188"/>
      <c r="D158" s="197"/>
      <c r="E158" s="198"/>
      <c r="F158" s="198"/>
      <c r="G158" s="199"/>
      <c r="H158" s="86"/>
      <c r="I158" s="87"/>
      <c r="J158" s="176"/>
      <c r="K158" s="86"/>
      <c r="L158" s="87"/>
      <c r="M158" s="176"/>
      <c r="N158" s="86"/>
      <c r="O158" s="87"/>
      <c r="P158" s="88"/>
      <c r="Q158" s="175"/>
      <c r="R158" s="87"/>
      <c r="S158" s="176"/>
      <c r="T158" s="86"/>
      <c r="U158" s="176"/>
      <c r="V158" s="419"/>
      <c r="W158" s="420"/>
      <c r="X158" s="421"/>
      <c r="Y158" s="86"/>
      <c r="Z158" s="87"/>
      <c r="AA158" s="172"/>
      <c r="AK158" s="50"/>
      <c r="AL158" s="50"/>
      <c r="BA158" s="50"/>
      <c r="BB158" s="50"/>
      <c r="BC158" s="50"/>
      <c r="BD158" s="50"/>
      <c r="BE158" s="50"/>
    </row>
    <row r="159" spans="2:61" ht="18.75" x14ac:dyDescent="0.15">
      <c r="C159" s="169" t="s">
        <v>203</v>
      </c>
      <c r="D159" s="150" t="s">
        <v>42</v>
      </c>
      <c r="E159" s="151"/>
      <c r="F159" s="151"/>
      <c r="G159" s="152"/>
      <c r="H159" s="76">
        <v>12300</v>
      </c>
      <c r="I159" s="248"/>
      <c r="J159" s="77"/>
      <c r="K159" s="250">
        <v>830</v>
      </c>
      <c r="L159" s="251"/>
      <c r="M159" s="252"/>
      <c r="N159" s="250">
        <v>200</v>
      </c>
      <c r="O159" s="251"/>
      <c r="P159" s="256"/>
      <c r="Q159" s="447">
        <v>15000</v>
      </c>
      <c r="R159" s="248"/>
      <c r="S159" s="77"/>
      <c r="T159" s="76">
        <v>10000</v>
      </c>
      <c r="U159" s="77"/>
      <c r="V159" s="240">
        <v>32.1</v>
      </c>
      <c r="W159" s="241"/>
      <c r="X159" s="242"/>
      <c r="Y159" s="250">
        <v>500</v>
      </c>
      <c r="Z159" s="251"/>
      <c r="AA159" s="445"/>
      <c r="AL159" s="50"/>
      <c r="BA159" s="50"/>
      <c r="BB159" s="50"/>
      <c r="BC159" s="50"/>
      <c r="BD159" s="50"/>
      <c r="BE159" s="50"/>
    </row>
    <row r="160" spans="2:61" ht="18" customHeight="1" thickBot="1" x14ac:dyDescent="0.2">
      <c r="C160" s="170"/>
      <c r="D160" s="80" t="s">
        <v>45</v>
      </c>
      <c r="E160" s="81"/>
      <c r="F160" s="81"/>
      <c r="G160" s="82"/>
      <c r="H160" s="78"/>
      <c r="I160" s="249"/>
      <c r="J160" s="79"/>
      <c r="K160" s="253"/>
      <c r="L160" s="254"/>
      <c r="M160" s="255"/>
      <c r="N160" s="253"/>
      <c r="O160" s="254"/>
      <c r="P160" s="257"/>
      <c r="Q160" s="448"/>
      <c r="R160" s="249"/>
      <c r="S160" s="79"/>
      <c r="T160" s="78"/>
      <c r="U160" s="79"/>
      <c r="V160" s="243"/>
      <c r="W160" s="244"/>
      <c r="X160" s="245"/>
      <c r="Y160" s="253"/>
      <c r="Z160" s="254"/>
      <c r="AA160" s="446"/>
      <c r="AL160" s="50"/>
      <c r="BA160" s="50"/>
    </row>
    <row r="161" spans="2:63" ht="6.75" customHeight="1" x14ac:dyDescent="0.15">
      <c r="C161" s="63"/>
      <c r="D161" s="63"/>
      <c r="E161" s="64"/>
      <c r="F161" s="64"/>
      <c r="G161" s="64"/>
      <c r="H161" s="64"/>
      <c r="I161" s="64"/>
      <c r="J161" s="64"/>
      <c r="K161" s="2"/>
      <c r="L161" s="2"/>
      <c r="M161" s="2"/>
      <c r="N161" s="2"/>
      <c r="O161" s="2"/>
      <c r="P161" s="2"/>
      <c r="Q161" s="64"/>
      <c r="R161" s="64"/>
      <c r="S161" s="64"/>
      <c r="T161" s="64"/>
      <c r="U161" s="64"/>
      <c r="V161" s="3"/>
      <c r="W161" s="3"/>
      <c r="X161" s="3"/>
      <c r="Y161" s="2"/>
      <c r="Z161" s="2"/>
      <c r="AA161" s="2"/>
      <c r="AL161" s="50"/>
      <c r="AY161" s="50"/>
      <c r="AZ161" s="50"/>
      <c r="BA161" s="50"/>
      <c r="BF161" s="50"/>
      <c r="BG161" s="50"/>
      <c r="BH161" s="50"/>
      <c r="BI161" s="50"/>
    </row>
    <row r="162" spans="2:63" ht="19.5" customHeight="1" x14ac:dyDescent="0.15">
      <c r="B162" s="65" t="s">
        <v>3</v>
      </c>
      <c r="C162" s="8"/>
      <c r="D162" s="2"/>
      <c r="I162" s="66"/>
      <c r="J162" s="66"/>
      <c r="K162" s="444" t="str">
        <f>IF(AND(H155="",K155="",N155="",Q155="",T155="",Y155=""),"",IF(OR(H155&lt;=K155,H155&lt;=N155),"生産費は燃料費や軽油費よりも大きい金額となります。",""))</f>
        <v/>
      </c>
      <c r="L162" s="444"/>
      <c r="M162" s="444"/>
      <c r="N162" s="444"/>
      <c r="O162" s="444"/>
      <c r="P162" s="444"/>
      <c r="Q162" s="444"/>
      <c r="R162" s="444"/>
      <c r="S162" s="444"/>
      <c r="T162" s="444"/>
      <c r="U162" s="444"/>
      <c r="V162" s="444"/>
      <c r="W162" s="444"/>
      <c r="X162" s="444"/>
      <c r="Y162" s="444"/>
      <c r="Z162" s="444"/>
      <c r="AA162" s="444"/>
      <c r="AL162" s="50"/>
      <c r="AY162" s="50"/>
      <c r="AZ162" s="50"/>
      <c r="BA162" s="50"/>
      <c r="BF162" s="50"/>
      <c r="BG162" s="50"/>
      <c r="BH162" s="50"/>
      <c r="BI162" s="50"/>
      <c r="BJ162" s="50"/>
      <c r="BK162" s="50"/>
    </row>
    <row r="163" spans="2:63" ht="18.75" customHeight="1" x14ac:dyDescent="0.15">
      <c r="B163" s="430" t="s">
        <v>236</v>
      </c>
      <c r="C163" s="430"/>
      <c r="D163" s="430"/>
      <c r="E163" s="430"/>
      <c r="F163" s="430"/>
      <c r="G163" s="430"/>
      <c r="H163" s="430"/>
      <c r="I163" s="430"/>
      <c r="J163" s="430"/>
      <c r="K163" s="444" t="str">
        <f>IF(AND(H157="",K157="",N157="",Q157="",T157="",Y157=""),"",IF(OR(H157&lt;=K157,H157&lt;=N157),"生産費は燃料費や軽油費よりも大きい金額となります。",""))</f>
        <v/>
      </c>
      <c r="L163" s="444"/>
      <c r="M163" s="444"/>
      <c r="N163" s="444"/>
      <c r="O163" s="444"/>
      <c r="P163" s="444"/>
      <c r="Q163" s="444"/>
      <c r="R163" s="444"/>
      <c r="S163" s="444"/>
      <c r="T163" s="444"/>
      <c r="U163" s="444"/>
      <c r="V163" s="444"/>
      <c r="W163" s="444"/>
      <c r="X163" s="444"/>
      <c r="Y163" s="444"/>
      <c r="Z163" s="444"/>
      <c r="AA163" s="444"/>
      <c r="AL163" s="50"/>
      <c r="AV163" s="50"/>
      <c r="AW163" s="50"/>
      <c r="AX163" s="50"/>
      <c r="AZ163" s="50"/>
      <c r="BA163" s="50"/>
      <c r="BF163" s="50"/>
      <c r="BG163" s="50"/>
      <c r="BH163" s="50"/>
      <c r="BI163" s="50"/>
      <c r="BJ163" s="50"/>
      <c r="BK163" s="50"/>
    </row>
    <row r="164" spans="2:63" ht="18.75" customHeight="1" x14ac:dyDescent="0.15">
      <c r="B164" s="430"/>
      <c r="C164" s="430"/>
      <c r="D164" s="430"/>
      <c r="E164" s="430"/>
      <c r="F164" s="430"/>
      <c r="G164" s="430"/>
      <c r="H164" s="430"/>
      <c r="I164" s="430"/>
      <c r="J164" s="430"/>
      <c r="K164" s="444" t="str">
        <f>IF(AND(H155="",K155="",N155="",Q155="",T155="",Y155=""),"",IF(K155&lt;N155,"燃料費は軽油費と同額か軽油費よりも大きい金額となります。",""))</f>
        <v/>
      </c>
      <c r="L164" s="444"/>
      <c r="M164" s="444"/>
      <c r="N164" s="444"/>
      <c r="O164" s="444"/>
      <c r="P164" s="444"/>
      <c r="Q164" s="444"/>
      <c r="R164" s="444"/>
      <c r="S164" s="444"/>
      <c r="T164" s="444"/>
      <c r="U164" s="444"/>
      <c r="V164" s="444"/>
      <c r="W164" s="444"/>
      <c r="X164" s="444"/>
      <c r="Y164" s="444"/>
      <c r="Z164" s="444"/>
      <c r="AA164" s="444"/>
      <c r="AL164" s="50"/>
      <c r="AV164" s="50"/>
      <c r="AW164" s="50"/>
      <c r="AX164" s="50"/>
      <c r="BA164" s="50"/>
      <c r="BJ164" s="50"/>
      <c r="BK164" s="50"/>
    </row>
    <row r="165" spans="2:63" ht="18.75" customHeight="1" x14ac:dyDescent="0.15">
      <c r="B165" s="430"/>
      <c r="C165" s="430"/>
      <c r="D165" s="430"/>
      <c r="E165" s="430"/>
      <c r="F165" s="430"/>
      <c r="G165" s="430"/>
      <c r="H165" s="430"/>
      <c r="I165" s="430"/>
      <c r="J165" s="430"/>
      <c r="K165" s="444" t="str">
        <f>IF(AND(H157="",K157="",N157="",Q157="",T157="",Y157=""),"",IF(K157&lt;N157,"燃料費は軽油費と同額か軽油費よりも大きい金額となります。",""))</f>
        <v/>
      </c>
      <c r="L165" s="444"/>
      <c r="M165" s="444"/>
      <c r="N165" s="444"/>
      <c r="O165" s="444"/>
      <c r="P165" s="444"/>
      <c r="Q165" s="444"/>
      <c r="R165" s="444"/>
      <c r="S165" s="444"/>
      <c r="T165" s="444"/>
      <c r="U165" s="444"/>
      <c r="V165" s="444"/>
      <c r="W165" s="444"/>
      <c r="X165" s="444"/>
      <c r="Y165" s="444"/>
      <c r="Z165" s="444"/>
      <c r="AA165" s="444"/>
      <c r="AL165" s="50"/>
      <c r="AV165" s="50"/>
      <c r="AW165" s="50"/>
      <c r="AX165" s="50"/>
      <c r="BA165" s="50"/>
    </row>
    <row r="166" spans="2:63" ht="18.75" customHeight="1" x14ac:dyDescent="0.15">
      <c r="B166" s="430"/>
      <c r="C166" s="430"/>
      <c r="D166" s="430"/>
      <c r="E166" s="430"/>
      <c r="F166" s="430"/>
      <c r="G166" s="430"/>
      <c r="H166" s="430"/>
      <c r="I166" s="430"/>
      <c r="J166" s="430"/>
      <c r="K166" s="67"/>
      <c r="L166" s="67"/>
      <c r="M166" s="67"/>
      <c r="N166" s="67"/>
      <c r="O166" s="67"/>
      <c r="P166" s="67"/>
      <c r="Q166" s="67"/>
      <c r="R166" s="67"/>
      <c r="S166" s="67"/>
      <c r="T166" s="67"/>
      <c r="U166" s="67"/>
      <c r="V166" s="67"/>
      <c r="W166" s="67"/>
      <c r="X166" s="67"/>
      <c r="Y166" s="67"/>
      <c r="Z166" s="67"/>
      <c r="AA166" s="67"/>
      <c r="AF166" s="50"/>
      <c r="AG166" s="50"/>
      <c r="AH166" s="50"/>
      <c r="AI166" s="50"/>
      <c r="AJ166" s="50"/>
      <c r="AL166" s="50"/>
      <c r="AO166" s="42"/>
      <c r="BA166" s="50"/>
      <c r="BB166" s="50"/>
      <c r="BC166" s="50"/>
      <c r="BD166" s="50"/>
      <c r="BE166" s="50"/>
    </row>
    <row r="167" spans="2:63" ht="18.75" customHeight="1" x14ac:dyDescent="0.15">
      <c r="B167" s="430"/>
      <c r="C167" s="430"/>
      <c r="D167" s="430"/>
      <c r="E167" s="430"/>
      <c r="F167" s="430"/>
      <c r="G167" s="430"/>
      <c r="H167" s="430"/>
      <c r="I167" s="430"/>
      <c r="J167" s="430"/>
      <c r="K167" s="67"/>
      <c r="L167" s="67"/>
      <c r="M167" s="67"/>
      <c r="N167" s="67"/>
      <c r="O167" s="67"/>
      <c r="P167" s="67"/>
      <c r="Q167" s="67"/>
      <c r="R167" s="67"/>
      <c r="S167" s="67"/>
      <c r="T167" s="67"/>
      <c r="U167" s="67"/>
      <c r="V167" s="67"/>
      <c r="W167" s="67"/>
      <c r="X167" s="67"/>
      <c r="Y167" s="67"/>
      <c r="Z167" s="67"/>
      <c r="AA167" s="67"/>
      <c r="AF167" s="50"/>
      <c r="AG167" s="50"/>
      <c r="AH167" s="50"/>
      <c r="AI167" s="50"/>
      <c r="AJ167" s="50"/>
      <c r="AK167" s="50"/>
      <c r="AL167" s="50"/>
      <c r="AM167" s="42"/>
      <c r="AN167" s="42"/>
      <c r="AO167" s="42"/>
      <c r="BA167" s="50"/>
      <c r="BB167" s="50"/>
      <c r="BC167" s="50"/>
      <c r="BD167" s="50"/>
      <c r="BE167" s="50"/>
    </row>
    <row r="168" spans="2:63" ht="18.75" customHeight="1" x14ac:dyDescent="0.15">
      <c r="B168" s="68" t="s">
        <v>207</v>
      </c>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4"/>
      <c r="AF168" s="50"/>
      <c r="AG168" s="50"/>
      <c r="AH168" s="50"/>
      <c r="AI168" s="50"/>
      <c r="AJ168" s="50"/>
      <c r="AK168" s="50"/>
      <c r="AL168" s="50"/>
      <c r="AM168" s="42"/>
      <c r="AN168" s="42"/>
      <c r="AO168" s="42"/>
      <c r="BA168" s="50"/>
      <c r="BB168" s="50"/>
      <c r="BC168" s="50"/>
      <c r="BD168" s="50"/>
      <c r="BE168" s="50"/>
    </row>
    <row r="169" spans="2:63" ht="18" customHeight="1" x14ac:dyDescent="0.15">
      <c r="B169" s="68" t="s">
        <v>208</v>
      </c>
      <c r="C169" s="68"/>
      <c r="D169" s="68"/>
      <c r="E169" s="68"/>
      <c r="F169" s="68"/>
      <c r="G169" s="68"/>
      <c r="H169" s="68"/>
      <c r="I169" s="68"/>
      <c r="J169" s="68"/>
      <c r="K169" s="68"/>
      <c r="L169" s="68"/>
      <c r="M169" s="68"/>
      <c r="N169" s="68"/>
      <c r="O169" s="68"/>
      <c r="P169" s="68"/>
      <c r="Q169" s="69"/>
      <c r="R169" s="69"/>
      <c r="S169" s="69"/>
      <c r="T169" s="69"/>
      <c r="U169" s="69"/>
      <c r="V169" s="69"/>
      <c r="W169" s="69"/>
      <c r="X169" s="69"/>
      <c r="Y169" s="69"/>
      <c r="Z169" s="69"/>
      <c r="AA169" s="4"/>
      <c r="AB169" s="49"/>
      <c r="AF169" s="50"/>
      <c r="AG169" s="50"/>
      <c r="AH169" s="50"/>
      <c r="AI169" s="50"/>
      <c r="AJ169" s="50"/>
      <c r="AK169" s="50"/>
      <c r="AL169" s="50"/>
      <c r="AM169" s="42"/>
      <c r="AN169" s="42"/>
      <c r="AO169" s="42"/>
      <c r="BA169" s="50"/>
      <c r="BB169" s="50"/>
      <c r="BC169" s="50"/>
      <c r="BD169" s="50"/>
      <c r="BE169" s="50"/>
    </row>
    <row r="170" spans="2:63" ht="18" customHeight="1" x14ac:dyDescent="0.15">
      <c r="B170" s="68" t="s">
        <v>209</v>
      </c>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4"/>
      <c r="AB170" s="49"/>
      <c r="AF170" s="50"/>
      <c r="AG170" s="50"/>
      <c r="AH170" s="50"/>
      <c r="AI170" s="50"/>
      <c r="AJ170" s="50"/>
      <c r="AK170" s="50"/>
      <c r="AL170" s="50"/>
      <c r="AM170" s="42"/>
      <c r="AN170" s="42"/>
      <c r="AO170" s="42"/>
      <c r="AZ170" s="50"/>
      <c r="BA170" s="50"/>
      <c r="BB170" s="50"/>
      <c r="BC170" s="50"/>
      <c r="BD170" s="50"/>
      <c r="BE170" s="50"/>
      <c r="BF170" s="50"/>
      <c r="BG170" s="50"/>
      <c r="BH170" s="50"/>
      <c r="BI170" s="50"/>
    </row>
    <row r="171" spans="2:63" ht="21" customHeight="1" x14ac:dyDescent="0.15">
      <c r="B171" s="430" t="s">
        <v>210</v>
      </c>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9"/>
      <c r="AF171" s="50"/>
      <c r="AG171" s="50"/>
      <c r="AH171" s="50"/>
      <c r="AI171" s="50"/>
      <c r="AJ171" s="50"/>
      <c r="AK171" s="50"/>
      <c r="AL171" s="50"/>
      <c r="AM171" s="42"/>
      <c r="AN171" s="42"/>
      <c r="AO171" s="42"/>
      <c r="AZ171" s="50"/>
      <c r="BA171" s="50"/>
      <c r="BB171" s="50"/>
      <c r="BC171" s="50"/>
      <c r="BD171" s="50"/>
      <c r="BE171" s="50"/>
      <c r="BF171" s="50"/>
      <c r="BG171" s="50"/>
      <c r="BH171" s="50"/>
      <c r="BI171" s="50"/>
      <c r="BJ171" s="50"/>
      <c r="BK171" s="50"/>
    </row>
    <row r="172" spans="2:63" ht="21" customHeight="1" x14ac:dyDescent="0.15">
      <c r="B172" s="430"/>
      <c r="C172" s="430"/>
      <c r="D172" s="430"/>
      <c r="E172" s="430"/>
      <c r="F172" s="430"/>
      <c r="G172" s="430"/>
      <c r="H172" s="430"/>
      <c r="I172" s="430"/>
      <c r="J172" s="430"/>
      <c r="K172" s="430"/>
      <c r="L172" s="430"/>
      <c r="M172" s="430"/>
      <c r="N172" s="430"/>
      <c r="O172" s="430"/>
      <c r="P172" s="430"/>
      <c r="Q172" s="430"/>
      <c r="R172" s="430"/>
      <c r="S172" s="430"/>
      <c r="T172" s="430"/>
      <c r="U172" s="430"/>
      <c r="V172" s="430"/>
      <c r="W172" s="430"/>
      <c r="X172" s="430"/>
      <c r="Y172" s="430"/>
      <c r="Z172" s="430"/>
      <c r="AA172" s="430"/>
      <c r="AB172" s="49"/>
      <c r="AF172" s="50"/>
      <c r="AG172" s="50"/>
      <c r="AH172" s="50"/>
      <c r="AI172" s="50"/>
      <c r="AJ172" s="50"/>
      <c r="AK172" s="50"/>
      <c r="AL172" s="50"/>
      <c r="AM172" s="42"/>
      <c r="AN172" s="42"/>
      <c r="AO172" s="42"/>
      <c r="AU172" s="42"/>
      <c r="AZ172" s="50"/>
      <c r="BA172" s="50"/>
      <c r="BB172" s="50"/>
      <c r="BC172" s="50"/>
      <c r="BD172" s="50"/>
      <c r="BE172" s="50"/>
      <c r="BF172" s="50"/>
      <c r="BG172" s="50"/>
      <c r="BH172" s="50"/>
      <c r="BI172" s="50"/>
      <c r="BJ172" s="50"/>
      <c r="BK172" s="50"/>
    </row>
    <row r="173" spans="2:63" ht="21" customHeight="1" x14ac:dyDescent="0.15">
      <c r="B173" s="246" t="s">
        <v>211</v>
      </c>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4"/>
      <c r="AB173" s="49"/>
      <c r="AF173" s="50"/>
      <c r="AG173" s="50"/>
      <c r="AH173" s="50"/>
      <c r="AI173" s="50"/>
      <c r="AJ173" s="50"/>
      <c r="AK173" s="50"/>
      <c r="AM173" s="42"/>
      <c r="AN173" s="42"/>
      <c r="AU173" s="42"/>
      <c r="AZ173" s="50"/>
      <c r="BA173" s="50"/>
      <c r="BB173" s="50"/>
      <c r="BC173" s="50"/>
      <c r="BD173" s="50"/>
      <c r="BE173" s="50"/>
      <c r="BF173" s="50"/>
      <c r="BG173" s="50"/>
      <c r="BH173" s="50"/>
      <c r="BI173" s="50"/>
      <c r="BJ173" s="50"/>
      <c r="BK173" s="50"/>
    </row>
    <row r="174" spans="2:63" ht="35.25" customHeight="1" x14ac:dyDescent="0.15">
      <c r="B174" s="159" t="s">
        <v>212</v>
      </c>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49"/>
      <c r="AF174" s="50"/>
      <c r="AG174" s="50"/>
      <c r="AH174" s="50"/>
      <c r="AI174" s="50"/>
      <c r="AJ174" s="50"/>
      <c r="AK174" s="50"/>
      <c r="AV174" s="50"/>
      <c r="AW174" s="50"/>
      <c r="AX174" s="50"/>
      <c r="AZ174" s="50"/>
      <c r="BA174" s="50"/>
      <c r="BB174" s="50"/>
      <c r="BC174" s="50"/>
      <c r="BD174" s="50"/>
      <c r="BE174" s="50"/>
      <c r="BF174" s="50"/>
      <c r="BG174" s="50"/>
      <c r="BH174" s="50"/>
      <c r="BI174" s="50"/>
      <c r="BJ174" s="50"/>
      <c r="BK174" s="50"/>
    </row>
    <row r="175" spans="2:63" ht="6.75" customHeight="1" x14ac:dyDescent="0.15">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4"/>
      <c r="AB175" s="49"/>
      <c r="AF175" s="50"/>
      <c r="AG175" s="50"/>
      <c r="AH175" s="50"/>
      <c r="AI175" s="50"/>
      <c r="AJ175" s="50"/>
      <c r="AK175" s="50"/>
      <c r="AV175" s="50"/>
      <c r="AW175" s="50"/>
      <c r="AX175" s="50"/>
      <c r="AZ175" s="50"/>
      <c r="BA175" s="50"/>
      <c r="BB175" s="50"/>
      <c r="BC175" s="50"/>
      <c r="BD175" s="50"/>
      <c r="BE175" s="50"/>
      <c r="BF175" s="50"/>
      <c r="BG175" s="50"/>
      <c r="BH175" s="50"/>
      <c r="BI175" s="50"/>
      <c r="BJ175" s="50"/>
      <c r="BK175" s="50"/>
    </row>
    <row r="176" spans="2:63" ht="18.75" customHeight="1" x14ac:dyDescent="0.15">
      <c r="B176" s="148" t="s">
        <v>213</v>
      </c>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4"/>
      <c r="AB176" s="49"/>
      <c r="AF176" s="50"/>
      <c r="AG176" s="50"/>
      <c r="AH176" s="50"/>
      <c r="AI176" s="50"/>
      <c r="AJ176" s="50"/>
      <c r="AK176" s="50"/>
      <c r="AU176" s="42"/>
      <c r="AV176" s="50"/>
      <c r="AW176" s="50"/>
      <c r="AX176" s="50"/>
      <c r="AZ176" s="50"/>
      <c r="BA176" s="50"/>
      <c r="BB176" s="50"/>
      <c r="BC176" s="50"/>
      <c r="BD176" s="50"/>
      <c r="BE176" s="50"/>
      <c r="BF176" s="50"/>
      <c r="BG176" s="50"/>
      <c r="BH176" s="50"/>
      <c r="BI176" s="50"/>
      <c r="BJ176" s="50"/>
      <c r="BK176" s="50"/>
    </row>
    <row r="177" spans="2:64" ht="18.75" customHeight="1" x14ac:dyDescent="0.15">
      <c r="B177" s="149" t="s">
        <v>235</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50"/>
      <c r="AB177" s="49"/>
      <c r="AF177" s="50"/>
      <c r="AG177" s="50"/>
      <c r="AH177" s="50"/>
      <c r="AI177" s="50"/>
      <c r="AJ177" s="50"/>
      <c r="AK177" s="50"/>
      <c r="AV177" s="50"/>
      <c r="AW177" s="50"/>
      <c r="AX177" s="50"/>
      <c r="AZ177" s="50"/>
      <c r="BB177" s="50"/>
      <c r="BC177" s="50"/>
      <c r="BD177" s="50"/>
      <c r="BE177" s="50"/>
      <c r="BF177" s="50"/>
      <c r="BG177" s="50"/>
      <c r="BH177" s="50"/>
      <c r="BI177" s="50"/>
      <c r="BJ177" s="50"/>
      <c r="BK177" s="50"/>
    </row>
    <row r="178" spans="2:64" s="43" customFormat="1" ht="18" customHeight="1" x14ac:dyDescent="0.15">
      <c r="B178" s="149" t="s">
        <v>215</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4"/>
      <c r="AB178" s="49"/>
      <c r="AC178" s="49"/>
      <c r="AD178" s="4"/>
      <c r="AE178" s="36"/>
      <c r="AF178" s="50"/>
      <c r="AG178" s="50"/>
      <c r="AH178" s="50"/>
      <c r="AI178" s="50"/>
      <c r="AJ178" s="50"/>
      <c r="AK178" s="50"/>
      <c r="AL178" s="4"/>
      <c r="AM178" s="4"/>
      <c r="AN178" s="4"/>
      <c r="AO178" s="4"/>
      <c r="AP178" s="4"/>
      <c r="AQ178" s="4"/>
      <c r="AR178" s="4"/>
      <c r="AS178" s="4"/>
      <c r="AT178" s="4"/>
      <c r="AU178" s="4"/>
      <c r="AV178" s="50"/>
      <c r="AW178" s="50"/>
      <c r="AX178" s="50"/>
      <c r="AY178" s="4"/>
      <c r="AZ178" s="50"/>
      <c r="BA178" s="4"/>
      <c r="BB178" s="50"/>
      <c r="BC178" s="50"/>
      <c r="BD178" s="50"/>
      <c r="BE178" s="50"/>
      <c r="BF178" s="50"/>
      <c r="BG178" s="50"/>
      <c r="BH178" s="50"/>
      <c r="BI178" s="50"/>
      <c r="BJ178" s="50"/>
      <c r="BK178" s="50"/>
      <c r="BL178" s="50"/>
    </row>
    <row r="179" spans="2:64" s="43" customFormat="1" ht="18" customHeight="1" x14ac:dyDescent="0.15">
      <c r="B179" s="149" t="s">
        <v>214</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49"/>
      <c r="AC179" s="49"/>
      <c r="AD179" s="4"/>
      <c r="AE179" s="4"/>
      <c r="AF179" s="50"/>
      <c r="AG179" s="50"/>
      <c r="AH179" s="50"/>
      <c r="AI179" s="50"/>
      <c r="AJ179" s="50"/>
      <c r="AK179" s="50"/>
      <c r="AL179" s="4"/>
      <c r="AM179" s="4"/>
      <c r="AN179" s="4"/>
      <c r="AO179" s="4"/>
      <c r="AP179" s="4"/>
      <c r="AQ179" s="4"/>
      <c r="AR179" s="4"/>
      <c r="AS179" s="4"/>
      <c r="AT179" s="4"/>
      <c r="AU179" s="4"/>
      <c r="AV179" s="50"/>
      <c r="AW179" s="50"/>
      <c r="AX179" s="50"/>
      <c r="AY179" s="4"/>
      <c r="AZ179" s="50"/>
      <c r="BA179" s="4"/>
      <c r="BB179" s="50"/>
      <c r="BC179" s="50"/>
      <c r="BD179" s="50"/>
      <c r="BE179" s="50"/>
      <c r="BF179" s="50"/>
      <c r="BG179" s="50"/>
      <c r="BH179" s="50"/>
      <c r="BI179" s="50"/>
      <c r="BJ179" s="50"/>
      <c r="BK179" s="50"/>
      <c r="BL179" s="50"/>
    </row>
    <row r="180" spans="2:64" s="43" customFormat="1" ht="18" customHeight="1" x14ac:dyDescent="0.15">
      <c r="B180" s="149" t="s">
        <v>224</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49"/>
      <c r="AC180" s="49"/>
      <c r="AD180" s="4"/>
      <c r="AE180" s="4"/>
      <c r="AF180" s="50"/>
      <c r="AG180" s="50"/>
      <c r="AH180" s="50"/>
      <c r="AI180" s="50"/>
      <c r="AJ180" s="50"/>
      <c r="AK180" s="50"/>
      <c r="AL180" s="4"/>
      <c r="AM180" s="4"/>
      <c r="AN180" s="4"/>
      <c r="AO180" s="4"/>
      <c r="AP180" s="4"/>
      <c r="AQ180" s="4"/>
      <c r="AR180" s="4"/>
      <c r="AS180" s="4"/>
      <c r="AT180" s="4"/>
      <c r="AU180" s="4"/>
      <c r="AV180" s="50"/>
      <c r="AW180" s="50"/>
      <c r="AX180" s="50"/>
      <c r="AY180" s="4"/>
      <c r="AZ180" s="50"/>
      <c r="BA180" s="4"/>
      <c r="BB180" s="50"/>
      <c r="BC180" s="50"/>
      <c r="BD180" s="50"/>
      <c r="BE180" s="50"/>
      <c r="BF180" s="50"/>
      <c r="BG180" s="50"/>
      <c r="BH180" s="50"/>
      <c r="BI180" s="50"/>
      <c r="BJ180" s="50"/>
      <c r="BK180" s="50"/>
      <c r="BL180" s="50"/>
    </row>
    <row r="181" spans="2:64" s="43" customFormat="1" ht="16.5" customHeight="1" x14ac:dyDescent="0.15">
      <c r="B181" s="149" t="s">
        <v>225</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49"/>
      <c r="AC181" s="49"/>
      <c r="AD181" s="4"/>
      <c r="AE181" s="4"/>
      <c r="AF181" s="50"/>
      <c r="AG181" s="50"/>
      <c r="AH181" s="50"/>
      <c r="AI181" s="50"/>
      <c r="AJ181" s="50"/>
      <c r="AK181" s="50"/>
      <c r="AL181" s="4"/>
      <c r="AM181" s="4"/>
      <c r="AN181" s="4"/>
      <c r="AO181" s="4"/>
      <c r="AP181" s="4"/>
      <c r="AQ181" s="4"/>
      <c r="AR181" s="4"/>
      <c r="AS181" s="4"/>
      <c r="AT181" s="4"/>
      <c r="AU181" s="4"/>
      <c r="AV181" s="50"/>
      <c r="AW181" s="50"/>
      <c r="AX181" s="50"/>
      <c r="AY181" s="4"/>
      <c r="AZ181" s="50"/>
      <c r="BA181" s="4"/>
      <c r="BB181" s="50"/>
      <c r="BC181" s="50"/>
      <c r="BD181" s="50"/>
      <c r="BE181" s="50"/>
      <c r="BF181" s="50"/>
      <c r="BG181" s="50"/>
      <c r="BH181" s="50"/>
      <c r="BI181" s="50"/>
      <c r="BJ181" s="50"/>
      <c r="BK181" s="50"/>
      <c r="BL181" s="4"/>
    </row>
    <row r="182" spans="2:64" s="43" customFormat="1" ht="18" customHeight="1" x14ac:dyDescent="0.15">
      <c r="B182" s="390" t="s">
        <v>216</v>
      </c>
      <c r="C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49"/>
      <c r="AC182" s="49"/>
      <c r="AD182" s="4"/>
      <c r="AE182" s="4"/>
      <c r="AF182" s="50"/>
      <c r="AG182" s="50"/>
      <c r="AH182" s="50"/>
      <c r="AI182" s="50"/>
      <c r="AJ182" s="50"/>
      <c r="AK182" s="50"/>
      <c r="AL182" s="4"/>
      <c r="AM182" s="4"/>
      <c r="AN182" s="4"/>
      <c r="AO182" s="4"/>
      <c r="AP182" s="4"/>
      <c r="AQ182" s="4"/>
      <c r="AR182" s="4"/>
      <c r="AS182" s="4"/>
      <c r="AT182" s="4"/>
      <c r="AU182" s="4"/>
      <c r="AV182" s="50"/>
      <c r="AW182" s="50"/>
      <c r="AX182" s="50"/>
      <c r="AY182" s="4"/>
      <c r="AZ182" s="50"/>
      <c r="BA182" s="4"/>
      <c r="BB182" s="50"/>
      <c r="BC182" s="50"/>
      <c r="BD182" s="50"/>
      <c r="BE182" s="50"/>
      <c r="BF182" s="50"/>
      <c r="BG182" s="50"/>
      <c r="BH182" s="50"/>
      <c r="BI182" s="50"/>
      <c r="BJ182" s="50"/>
      <c r="BK182" s="50"/>
      <c r="BL182" s="4"/>
    </row>
    <row r="183" spans="2:64" s="43" customFormat="1" ht="15" customHeight="1" x14ac:dyDescent="0.15">
      <c r="B183" s="390"/>
      <c r="C183" s="390"/>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49"/>
      <c r="AC183" s="49"/>
      <c r="AD183" s="4"/>
      <c r="AE183" s="4"/>
      <c r="AF183" s="50"/>
      <c r="AG183" s="50"/>
      <c r="AH183" s="50"/>
      <c r="AI183" s="50"/>
      <c r="AJ183" s="50"/>
      <c r="AK183" s="50"/>
      <c r="AL183" s="4"/>
      <c r="AM183" s="4"/>
      <c r="AN183" s="4"/>
      <c r="AO183" s="4"/>
      <c r="AP183" s="4"/>
      <c r="AQ183" s="4"/>
      <c r="AR183" s="4"/>
      <c r="AS183" s="4"/>
      <c r="AT183" s="4"/>
      <c r="AU183" s="4"/>
      <c r="AV183" s="50"/>
      <c r="AW183" s="50"/>
      <c r="AX183" s="50"/>
      <c r="AY183" s="4"/>
      <c r="AZ183" s="50"/>
      <c r="BA183" s="4"/>
      <c r="BB183" s="50"/>
      <c r="BC183" s="50"/>
      <c r="BD183" s="50"/>
      <c r="BE183" s="50"/>
      <c r="BF183" s="50"/>
      <c r="BG183" s="50"/>
      <c r="BH183" s="50"/>
      <c r="BI183" s="50"/>
      <c r="BJ183" s="50"/>
      <c r="BK183" s="50"/>
      <c r="BL183" s="4"/>
    </row>
    <row r="184" spans="2:64" s="43" customFormat="1" ht="26.25" customHeight="1" x14ac:dyDescent="0.15">
      <c r="B184" s="390" t="s">
        <v>237</v>
      </c>
      <c r="C184" s="390"/>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c r="AA184" s="390"/>
      <c r="AB184" s="49"/>
      <c r="AC184" s="49"/>
      <c r="AD184" s="4"/>
      <c r="AE184" s="4"/>
      <c r="AF184" s="50"/>
      <c r="AG184" s="50"/>
      <c r="AH184" s="50"/>
      <c r="AI184" s="50"/>
      <c r="AJ184" s="50"/>
      <c r="AK184" s="50"/>
      <c r="AL184" s="4"/>
      <c r="AM184" s="4"/>
      <c r="AN184" s="4"/>
      <c r="AO184" s="4"/>
      <c r="AP184" s="4"/>
      <c r="AQ184" s="4"/>
      <c r="AR184" s="4"/>
      <c r="AS184" s="4"/>
      <c r="AT184" s="4"/>
      <c r="AU184" s="4"/>
      <c r="AV184" s="50"/>
      <c r="AW184" s="50"/>
      <c r="AX184" s="50"/>
      <c r="AY184" s="4"/>
      <c r="AZ184" s="50"/>
      <c r="BA184" s="4"/>
      <c r="BB184" s="50"/>
      <c r="BC184" s="50"/>
      <c r="BD184" s="50"/>
      <c r="BE184" s="50"/>
      <c r="BF184" s="50"/>
      <c r="BG184" s="50"/>
      <c r="BH184" s="50"/>
      <c r="BI184" s="50"/>
      <c r="BJ184" s="50"/>
      <c r="BK184" s="50"/>
      <c r="BL184" s="4"/>
    </row>
    <row r="185" spans="2:64" s="43" customFormat="1" ht="18" customHeight="1" x14ac:dyDescent="0.15">
      <c r="B185" s="158" t="s">
        <v>217</v>
      </c>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49"/>
      <c r="AC185" s="49"/>
      <c r="AD185" s="4"/>
      <c r="AE185" s="4"/>
      <c r="AF185" s="50"/>
      <c r="AG185" s="50"/>
      <c r="AH185" s="50"/>
      <c r="AI185" s="50"/>
      <c r="AJ185" s="50"/>
      <c r="AK185" s="50"/>
      <c r="AL185" s="4"/>
      <c r="AM185" s="4"/>
      <c r="AN185" s="4"/>
      <c r="AO185" s="4"/>
      <c r="AP185" s="4"/>
      <c r="AQ185" s="4"/>
      <c r="AR185" s="4"/>
      <c r="AS185" s="4"/>
      <c r="AT185" s="4"/>
      <c r="AU185" s="4"/>
      <c r="AV185" s="50"/>
      <c r="AW185" s="50"/>
      <c r="AX185" s="50"/>
      <c r="AY185" s="4"/>
      <c r="AZ185" s="50"/>
      <c r="BA185" s="4"/>
      <c r="BB185" s="50"/>
      <c r="BC185" s="50"/>
      <c r="BD185" s="50"/>
      <c r="BE185" s="50"/>
      <c r="BF185" s="50"/>
      <c r="BG185" s="50"/>
      <c r="BH185" s="50"/>
      <c r="BI185" s="50"/>
      <c r="BJ185" s="50"/>
      <c r="BK185" s="50"/>
      <c r="BL185" s="4"/>
    </row>
    <row r="186" spans="2:64" ht="18" customHeight="1" x14ac:dyDescent="0.15">
      <c r="B186" s="149" t="s">
        <v>218</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49"/>
      <c r="AF186" s="50"/>
      <c r="AG186" s="50"/>
      <c r="AH186" s="50"/>
      <c r="AI186" s="50"/>
      <c r="AJ186" s="50"/>
      <c r="AK186" s="50"/>
      <c r="AV186" s="50"/>
      <c r="AW186" s="50"/>
      <c r="AX186" s="50"/>
      <c r="AZ186" s="50"/>
      <c r="BB186" s="50"/>
      <c r="BC186" s="50"/>
      <c r="BD186" s="50"/>
      <c r="BE186" s="50"/>
      <c r="BF186" s="50"/>
      <c r="BG186" s="50"/>
      <c r="BH186" s="50"/>
      <c r="BI186" s="50"/>
      <c r="BJ186" s="50"/>
      <c r="BK186" s="50"/>
    </row>
    <row r="187" spans="2:64" ht="18" customHeight="1" x14ac:dyDescent="0.15">
      <c r="B187" s="206" t="s">
        <v>331</v>
      </c>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49"/>
      <c r="AK187" s="50"/>
      <c r="AV187" s="50"/>
      <c r="AW187" s="50"/>
      <c r="AX187" s="50"/>
      <c r="AZ187" s="50"/>
      <c r="BF187" s="50"/>
      <c r="BG187" s="50"/>
      <c r="BH187" s="50"/>
      <c r="BI187" s="50"/>
      <c r="BJ187" s="50"/>
      <c r="BK187" s="50"/>
      <c r="BL187" s="50"/>
    </row>
    <row r="188" spans="2:64" ht="18" customHeight="1" x14ac:dyDescent="0.15">
      <c r="B188" s="206"/>
      <c r="C188" s="206"/>
      <c r="D188" s="206"/>
      <c r="E188" s="206"/>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V188" s="50"/>
      <c r="AW188" s="50"/>
      <c r="AX188" s="50"/>
      <c r="AZ188" s="50"/>
      <c r="BF188" s="50"/>
      <c r="BG188" s="50"/>
      <c r="BH188" s="50"/>
      <c r="BI188" s="50"/>
      <c r="BJ188" s="50"/>
      <c r="BK188" s="50"/>
      <c r="BL188" s="50"/>
    </row>
    <row r="189" spans="2:64" ht="18" customHeight="1" x14ac:dyDescent="0.15">
      <c r="B189" s="206"/>
      <c r="C189" s="206"/>
      <c r="D189" s="206"/>
      <c r="E189" s="206"/>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V189" s="50"/>
      <c r="AW189" s="50"/>
      <c r="AX189" s="50"/>
      <c r="AZ189" s="50"/>
      <c r="BF189" s="50"/>
      <c r="BG189" s="50"/>
      <c r="BH189" s="50"/>
      <c r="BI189" s="50"/>
      <c r="BJ189" s="50"/>
      <c r="BK189" s="50"/>
      <c r="BL189" s="50"/>
    </row>
    <row r="190" spans="2:64" ht="18" customHeight="1" x14ac:dyDescent="0.15">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V190" s="50"/>
      <c r="AW190" s="50"/>
      <c r="AX190" s="50"/>
      <c r="AZ190" s="50"/>
      <c r="BF190" s="50"/>
      <c r="BG190" s="50"/>
      <c r="BH190" s="50"/>
      <c r="BI190" s="50"/>
      <c r="BJ190" s="50"/>
      <c r="BK190" s="50"/>
      <c r="BL190" s="50"/>
    </row>
    <row r="191" spans="2:64" ht="21" customHeight="1" thickBot="1" x14ac:dyDescent="0.2">
      <c r="B191" s="70"/>
      <c r="C191" s="28"/>
      <c r="D191" s="28"/>
      <c r="E191" s="28"/>
      <c r="F191" s="28"/>
      <c r="G191" s="28"/>
      <c r="H191" s="28"/>
      <c r="I191" s="28"/>
      <c r="J191" s="28"/>
      <c r="K191" s="28"/>
      <c r="L191" s="28"/>
      <c r="M191" s="71"/>
      <c r="N191" s="71"/>
      <c r="O191" s="71"/>
      <c r="P191" s="28"/>
      <c r="Q191" s="28"/>
      <c r="R191" s="28"/>
      <c r="S191" s="28"/>
      <c r="T191" s="28"/>
      <c r="U191" s="28"/>
      <c r="V191" s="28"/>
      <c r="W191" s="28"/>
      <c r="X191" s="28"/>
      <c r="Y191" s="28"/>
      <c r="Z191" s="28"/>
      <c r="AA191" s="28"/>
      <c r="AV191" s="50"/>
      <c r="AW191" s="50"/>
      <c r="AX191" s="50"/>
      <c r="AZ191" s="50"/>
      <c r="BJ191" s="50"/>
      <c r="BK191" s="50"/>
      <c r="BL191" s="50"/>
    </row>
    <row r="192" spans="2:64" ht="21" customHeight="1" x14ac:dyDescent="0.15">
      <c r="B192" s="70"/>
      <c r="C192" s="144" t="s">
        <v>185</v>
      </c>
      <c r="D192" s="145"/>
      <c r="E192" s="140"/>
      <c r="F192" s="140"/>
      <c r="G192" s="140"/>
      <c r="H192" s="140"/>
      <c r="I192" s="140"/>
      <c r="J192" s="140"/>
      <c r="K192" s="140"/>
      <c r="L192" s="141"/>
      <c r="M192" s="72"/>
      <c r="N192" s="28"/>
      <c r="O192" s="28"/>
      <c r="P192" s="28"/>
      <c r="Q192" s="28"/>
      <c r="R192" s="28"/>
      <c r="S192" s="28"/>
      <c r="T192" s="28"/>
      <c r="U192" s="411" t="s">
        <v>159</v>
      </c>
      <c r="V192" s="412"/>
      <c r="W192" s="412"/>
      <c r="X192" s="412"/>
      <c r="Y192" s="413"/>
      <c r="Z192" s="414"/>
      <c r="AA192" s="415"/>
      <c r="AO192" s="50"/>
      <c r="AV192" s="50"/>
      <c r="AW192" s="50"/>
      <c r="AX192" s="50"/>
      <c r="AZ192" s="50"/>
      <c r="BL192" s="50"/>
    </row>
    <row r="193" spans="2:64" ht="21" customHeight="1" thickBot="1" x14ac:dyDescent="0.2">
      <c r="B193" s="70"/>
      <c r="C193" s="146"/>
      <c r="D193" s="147"/>
      <c r="E193" s="142"/>
      <c r="F193" s="142"/>
      <c r="G193" s="142"/>
      <c r="H193" s="142"/>
      <c r="I193" s="142"/>
      <c r="J193" s="142"/>
      <c r="K193" s="142"/>
      <c r="L193" s="143"/>
      <c r="M193" s="72"/>
      <c r="N193" s="206" t="s">
        <v>332</v>
      </c>
      <c r="O193" s="206"/>
      <c r="P193" s="206"/>
      <c r="Q193" s="206"/>
      <c r="R193" s="206"/>
      <c r="S193" s="206"/>
      <c r="T193" s="28"/>
      <c r="U193" s="153" t="s">
        <v>160</v>
      </c>
      <c r="V193" s="154"/>
      <c r="W193" s="154"/>
      <c r="X193" s="154"/>
      <c r="Y193" s="155"/>
      <c r="Z193" s="156"/>
      <c r="AA193" s="157"/>
      <c r="AM193" s="50"/>
      <c r="AN193" s="50"/>
      <c r="AO193" s="50"/>
      <c r="AV193" s="50"/>
      <c r="AW193" s="50"/>
      <c r="AX193" s="50"/>
      <c r="BL193" s="50"/>
    </row>
    <row r="194" spans="2:64" ht="21" customHeight="1" x14ac:dyDescent="0.15">
      <c r="B194" s="70"/>
      <c r="C194" s="144" t="s">
        <v>186</v>
      </c>
      <c r="D194" s="145"/>
      <c r="E194" s="140"/>
      <c r="F194" s="140"/>
      <c r="G194" s="140"/>
      <c r="H194" s="140"/>
      <c r="I194" s="140"/>
      <c r="J194" s="140"/>
      <c r="K194" s="140"/>
      <c r="L194" s="141"/>
      <c r="M194" s="72"/>
      <c r="N194" s="206"/>
      <c r="O194" s="206"/>
      <c r="P194" s="206"/>
      <c r="Q194" s="206"/>
      <c r="R194" s="206"/>
      <c r="S194" s="206"/>
      <c r="T194" s="28"/>
      <c r="U194" s="153" t="s">
        <v>238</v>
      </c>
      <c r="V194" s="154"/>
      <c r="W194" s="154"/>
      <c r="X194" s="154"/>
      <c r="Y194" s="155"/>
      <c r="Z194" s="156"/>
      <c r="AA194" s="157"/>
      <c r="AM194" s="50"/>
      <c r="AN194" s="50"/>
      <c r="AO194" s="50"/>
      <c r="AV194" s="50"/>
      <c r="AW194" s="50"/>
      <c r="AX194" s="50"/>
      <c r="BL194" s="50"/>
    </row>
    <row r="195" spans="2:64" ht="21" customHeight="1" thickBot="1" x14ac:dyDescent="0.2">
      <c r="C195" s="146"/>
      <c r="D195" s="147"/>
      <c r="E195" s="142"/>
      <c r="F195" s="142"/>
      <c r="G195" s="142"/>
      <c r="H195" s="142"/>
      <c r="I195" s="142"/>
      <c r="J195" s="142"/>
      <c r="K195" s="142"/>
      <c r="L195" s="143"/>
      <c r="M195" s="73"/>
      <c r="N195" s="206"/>
      <c r="O195" s="206"/>
      <c r="P195" s="206"/>
      <c r="Q195" s="206"/>
      <c r="R195" s="206"/>
      <c r="S195" s="206"/>
      <c r="T195" s="28"/>
      <c r="U195" s="153" t="s">
        <v>226</v>
      </c>
      <c r="V195" s="154"/>
      <c r="W195" s="154"/>
      <c r="X195" s="154"/>
      <c r="Y195" s="155"/>
      <c r="Z195" s="156"/>
      <c r="AA195" s="157"/>
      <c r="AM195" s="50"/>
      <c r="AN195" s="50"/>
      <c r="BL195" s="50"/>
    </row>
    <row r="196" spans="2:64" ht="21" customHeight="1" x14ac:dyDescent="0.15">
      <c r="C196" s="144" t="s">
        <v>187</v>
      </c>
      <c r="D196" s="145"/>
      <c r="E196" s="140"/>
      <c r="F196" s="140"/>
      <c r="G196" s="140"/>
      <c r="H196" s="140"/>
      <c r="I196" s="140"/>
      <c r="J196" s="140"/>
      <c r="K196" s="140"/>
      <c r="L196" s="141"/>
      <c r="M196" s="73"/>
      <c r="N196" s="206"/>
      <c r="O196" s="206"/>
      <c r="P196" s="206"/>
      <c r="Q196" s="206"/>
      <c r="R196" s="206"/>
      <c r="S196" s="206"/>
      <c r="T196" s="28"/>
      <c r="U196" s="153" t="s">
        <v>161</v>
      </c>
      <c r="V196" s="154"/>
      <c r="W196" s="154"/>
      <c r="X196" s="154"/>
      <c r="Y196" s="155"/>
      <c r="Z196" s="156"/>
      <c r="AA196" s="157"/>
      <c r="BL196" s="50"/>
    </row>
    <row r="197" spans="2:64" ht="21" customHeight="1" thickBot="1" x14ac:dyDescent="0.2">
      <c r="C197" s="146"/>
      <c r="D197" s="147"/>
      <c r="E197" s="142"/>
      <c r="F197" s="142"/>
      <c r="G197" s="142"/>
      <c r="H197" s="142"/>
      <c r="I197" s="142"/>
      <c r="J197" s="142"/>
      <c r="K197" s="142"/>
      <c r="L197" s="143"/>
      <c r="M197" s="73"/>
      <c r="N197" s="206"/>
      <c r="O197" s="206"/>
      <c r="P197" s="206"/>
      <c r="Q197" s="206"/>
      <c r="R197" s="206"/>
      <c r="S197" s="206"/>
      <c r="T197" s="28"/>
      <c r="U197" s="408" t="s">
        <v>239</v>
      </c>
      <c r="V197" s="409"/>
      <c r="W197" s="409"/>
      <c r="X197" s="409"/>
      <c r="Y197" s="410"/>
      <c r="Z197" s="397"/>
      <c r="AA197" s="398"/>
      <c r="AE197" s="42"/>
      <c r="BL197" s="50"/>
    </row>
    <row r="198" spans="2:64" ht="21" customHeight="1" x14ac:dyDescent="0.15">
      <c r="C198" s="74"/>
      <c r="D198" s="74"/>
      <c r="E198" s="74"/>
      <c r="F198" s="74"/>
      <c r="G198" s="74"/>
      <c r="H198" s="74"/>
      <c r="I198" s="74"/>
      <c r="J198" s="35"/>
      <c r="K198" s="35"/>
      <c r="L198" s="35"/>
      <c r="M198" s="35"/>
      <c r="N198" s="206"/>
      <c r="O198" s="206"/>
      <c r="P198" s="206"/>
      <c r="Q198" s="206"/>
      <c r="R198" s="206"/>
      <c r="S198" s="206"/>
      <c r="AE198" s="42"/>
      <c r="BL198" s="50"/>
    </row>
    <row r="199" spans="2:64" ht="18" customHeight="1" x14ac:dyDescent="0.15">
      <c r="C199" s="74"/>
      <c r="D199" s="74"/>
      <c r="E199" s="74"/>
      <c r="F199" s="74"/>
      <c r="G199" s="74"/>
      <c r="H199" s="74"/>
      <c r="I199" s="74"/>
      <c r="J199" s="35"/>
      <c r="K199" s="35"/>
      <c r="L199" s="35"/>
      <c r="M199" s="35"/>
      <c r="N199" s="206"/>
      <c r="O199" s="206"/>
      <c r="P199" s="206"/>
      <c r="Q199" s="206"/>
      <c r="R199" s="206"/>
      <c r="S199" s="206"/>
      <c r="AE199" s="42"/>
      <c r="BL199" s="50"/>
    </row>
    <row r="200" spans="2:64" ht="18" customHeight="1" x14ac:dyDescent="0.15">
      <c r="C200" s="74"/>
      <c r="D200" s="74"/>
      <c r="E200" s="74"/>
      <c r="F200" s="74"/>
      <c r="G200" s="74"/>
      <c r="H200" s="74"/>
      <c r="I200" s="74"/>
      <c r="J200" s="35"/>
      <c r="K200" s="35"/>
      <c r="L200" s="35"/>
      <c r="M200" s="35"/>
      <c r="N200" s="206"/>
      <c r="O200" s="206"/>
      <c r="P200" s="206"/>
      <c r="Q200" s="206"/>
      <c r="R200" s="206"/>
      <c r="S200" s="206"/>
      <c r="AE200" s="42"/>
      <c r="BL200" s="50"/>
    </row>
    <row r="201" spans="2:64" ht="18" customHeight="1" x14ac:dyDescent="0.15">
      <c r="C201" s="74"/>
      <c r="D201" s="74"/>
      <c r="E201" s="74"/>
      <c r="F201" s="74"/>
      <c r="G201" s="74"/>
      <c r="H201" s="74"/>
      <c r="I201" s="74"/>
      <c r="J201" s="35"/>
      <c r="K201" s="35"/>
      <c r="L201" s="35"/>
      <c r="M201" s="35"/>
      <c r="N201" s="206"/>
      <c r="O201" s="206"/>
      <c r="P201" s="206"/>
      <c r="Q201" s="206"/>
      <c r="R201" s="206"/>
      <c r="S201" s="206"/>
      <c r="AE201" s="42"/>
      <c r="BL201" s="50"/>
    </row>
    <row r="202" spans="2:64" ht="18" customHeight="1" x14ac:dyDescent="0.15">
      <c r="N202" s="206"/>
      <c r="O202" s="206"/>
      <c r="P202" s="206"/>
      <c r="Q202" s="206"/>
      <c r="R202" s="206"/>
      <c r="S202" s="206"/>
      <c r="AE202" s="54"/>
      <c r="BL202" s="50"/>
    </row>
    <row r="203" spans="2:64" ht="18" customHeight="1" x14ac:dyDescent="0.15">
      <c r="N203" s="206"/>
      <c r="O203" s="206"/>
      <c r="P203" s="206"/>
      <c r="Q203" s="206"/>
      <c r="R203" s="206"/>
      <c r="S203" s="206"/>
      <c r="AE203" s="54"/>
      <c r="BL203" s="50"/>
    </row>
    <row r="204" spans="2:64" ht="18" customHeight="1" x14ac:dyDescent="0.15">
      <c r="N204" s="206"/>
      <c r="O204" s="206"/>
      <c r="P204" s="206"/>
      <c r="Q204" s="206"/>
      <c r="R204" s="206"/>
      <c r="S204" s="206"/>
      <c r="AE204" s="54"/>
      <c r="BL204" s="50"/>
    </row>
    <row r="205" spans="2:64" ht="18" customHeight="1" x14ac:dyDescent="0.15">
      <c r="AE205" s="54"/>
      <c r="BL205" s="50"/>
    </row>
    <row r="206" spans="2:64" ht="18" customHeight="1" thickBot="1" x14ac:dyDescent="0.2">
      <c r="B206" s="201" t="s">
        <v>115</v>
      </c>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E206" s="54"/>
      <c r="BL206" s="50"/>
    </row>
    <row r="207" spans="2:64" s="43" customFormat="1" ht="21" customHeight="1" x14ac:dyDescent="0.15">
      <c r="B207" s="1"/>
      <c r="C207" s="391"/>
      <c r="D207" s="392"/>
      <c r="E207" s="392"/>
      <c r="F207" s="392"/>
      <c r="G207" s="392"/>
      <c r="H207" s="392"/>
      <c r="I207" s="392"/>
      <c r="J207" s="392"/>
      <c r="K207" s="392"/>
      <c r="L207" s="392"/>
      <c r="M207" s="392"/>
      <c r="N207" s="392"/>
      <c r="O207" s="392"/>
      <c r="P207" s="392"/>
      <c r="Q207" s="392"/>
      <c r="R207" s="392"/>
      <c r="S207" s="392"/>
      <c r="T207" s="392"/>
      <c r="U207" s="392"/>
      <c r="V207" s="392"/>
      <c r="W207" s="392"/>
      <c r="X207" s="392"/>
      <c r="Y207" s="392"/>
      <c r="Z207" s="392"/>
      <c r="AA207" s="393"/>
      <c r="AB207" s="50"/>
      <c r="AC207" s="49"/>
      <c r="AD207" s="4"/>
      <c r="AE207" s="42"/>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50"/>
    </row>
    <row r="208" spans="2:64" s="43" customFormat="1" ht="21" customHeight="1" thickBot="1" x14ac:dyDescent="0.2">
      <c r="B208" s="1"/>
      <c r="C208" s="394"/>
      <c r="D208" s="395"/>
      <c r="E208" s="395"/>
      <c r="F208" s="395"/>
      <c r="G208" s="395"/>
      <c r="H208" s="395"/>
      <c r="I208" s="395"/>
      <c r="J208" s="395"/>
      <c r="K208" s="395"/>
      <c r="L208" s="395"/>
      <c r="M208" s="395"/>
      <c r="N208" s="395"/>
      <c r="O208" s="395"/>
      <c r="P208" s="395"/>
      <c r="Q208" s="395"/>
      <c r="R208" s="395"/>
      <c r="S208" s="395"/>
      <c r="T208" s="395"/>
      <c r="U208" s="395"/>
      <c r="V208" s="395"/>
      <c r="W208" s="395"/>
      <c r="X208" s="395"/>
      <c r="Y208" s="395"/>
      <c r="Z208" s="395"/>
      <c r="AA208" s="396"/>
      <c r="AB208" s="50"/>
      <c r="AC208" s="49"/>
      <c r="AD208" s="4"/>
      <c r="AE208" s="4"/>
      <c r="AF208" s="4"/>
      <c r="AG208" s="4"/>
      <c r="AH208" s="4"/>
      <c r="AI208" s="4"/>
      <c r="AJ208" s="4"/>
      <c r="AK208" s="4"/>
      <c r="AL208" s="4"/>
      <c r="AM208" s="4"/>
      <c r="AN208" s="4"/>
      <c r="AO208" s="50"/>
      <c r="AP208" s="4"/>
      <c r="AQ208" s="4"/>
      <c r="AR208" s="4"/>
      <c r="AS208" s="4"/>
      <c r="AT208" s="4"/>
      <c r="AU208" s="4"/>
      <c r="AV208" s="4"/>
      <c r="AW208" s="4"/>
      <c r="AX208" s="4"/>
      <c r="AY208" s="4"/>
      <c r="AZ208" s="4"/>
      <c r="BA208" s="4"/>
      <c r="BB208" s="4"/>
      <c r="BC208" s="4"/>
      <c r="BD208" s="4"/>
      <c r="BE208" s="4"/>
      <c r="BF208" s="4"/>
      <c r="BG208" s="4"/>
      <c r="BH208" s="4"/>
      <c r="BI208" s="4"/>
      <c r="BJ208" s="4"/>
      <c r="BK208" s="4"/>
      <c r="BL208" s="50"/>
    </row>
    <row r="209" spans="2:64" s="43" customFormat="1" ht="21" customHeight="1" x14ac:dyDescent="0.15">
      <c r="B209" s="1"/>
      <c r="C209" s="75"/>
      <c r="D209" s="2"/>
      <c r="E209" s="2"/>
      <c r="F209" s="2"/>
      <c r="G209" s="2"/>
      <c r="H209" s="2"/>
      <c r="I209" s="2"/>
      <c r="J209" s="2"/>
      <c r="K209" s="2"/>
      <c r="L209" s="2"/>
      <c r="M209" s="2"/>
      <c r="N209" s="2"/>
      <c r="O209" s="2"/>
      <c r="P209" s="2"/>
      <c r="Q209" s="2"/>
      <c r="R209" s="2"/>
      <c r="S209" s="2"/>
      <c r="T209" s="2"/>
      <c r="U209" s="2"/>
      <c r="V209" s="2"/>
      <c r="W209" s="2"/>
      <c r="X209" s="2"/>
      <c r="Y209" s="2"/>
      <c r="Z209" s="2"/>
      <c r="AA209" s="2"/>
      <c r="AB209" s="50"/>
      <c r="AC209" s="49"/>
      <c r="AD209" s="50"/>
      <c r="AE209" s="4"/>
      <c r="AF209" s="4"/>
      <c r="AG209" s="4"/>
      <c r="AH209" s="4"/>
      <c r="AI209" s="4"/>
      <c r="AJ209" s="4"/>
      <c r="AK209" s="4"/>
      <c r="AL209" s="4"/>
      <c r="AM209" s="50"/>
      <c r="AN209" s="50"/>
      <c r="AO209" s="50"/>
      <c r="AP209" s="4"/>
      <c r="AQ209" s="4"/>
      <c r="AR209" s="4"/>
      <c r="AS209" s="4"/>
      <c r="AT209" s="4"/>
      <c r="AU209" s="4"/>
      <c r="AV209" s="4"/>
      <c r="AW209" s="4"/>
      <c r="AX209" s="4"/>
      <c r="AY209" s="4"/>
      <c r="AZ209" s="4"/>
      <c r="BA209" s="4"/>
      <c r="BB209" s="4"/>
      <c r="BC209" s="4"/>
      <c r="BD209" s="4"/>
      <c r="BE209" s="4"/>
      <c r="BF209" s="4"/>
      <c r="BG209" s="4"/>
      <c r="BH209" s="4"/>
      <c r="BI209" s="4"/>
      <c r="BJ209" s="4"/>
      <c r="BK209" s="4"/>
      <c r="BL209" s="50"/>
    </row>
    <row r="210" spans="2:64" s="43" customFormat="1" ht="21" customHeight="1" x14ac:dyDescent="0.15">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50"/>
      <c r="AC210" s="49"/>
      <c r="AD210" s="50"/>
      <c r="AE210" s="4"/>
      <c r="AF210" s="4"/>
      <c r="AG210" s="4"/>
      <c r="AH210" s="4"/>
      <c r="AI210" s="4"/>
      <c r="AJ210" s="4"/>
      <c r="AK210" s="4"/>
      <c r="AL210" s="4"/>
      <c r="AM210" s="50"/>
      <c r="AN210" s="50"/>
      <c r="AO210" s="50"/>
      <c r="AP210" s="4"/>
      <c r="AQ210" s="4"/>
      <c r="AR210" s="4"/>
      <c r="AS210" s="4"/>
      <c r="AT210" s="4"/>
      <c r="AU210" s="4"/>
      <c r="AV210" s="4"/>
      <c r="AW210" s="4"/>
      <c r="AX210" s="4"/>
      <c r="AY210" s="4"/>
      <c r="AZ210" s="4"/>
      <c r="BA210" s="4"/>
      <c r="BB210" s="4"/>
      <c r="BC210" s="4"/>
      <c r="BD210" s="4"/>
      <c r="BE210" s="4"/>
      <c r="BF210" s="4"/>
      <c r="BG210" s="4"/>
      <c r="BH210" s="4"/>
      <c r="BI210" s="4"/>
      <c r="BJ210" s="4"/>
      <c r="BK210" s="4"/>
      <c r="BL210" s="50"/>
    </row>
    <row r="211" spans="2:64" s="43" customFormat="1" ht="21" customHeight="1" x14ac:dyDescent="0.15">
      <c r="B211" s="201" t="s">
        <v>219</v>
      </c>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50"/>
      <c r="AC211" s="49"/>
      <c r="AD211" s="50"/>
      <c r="AE211" s="4"/>
      <c r="AF211" s="4"/>
      <c r="AG211" s="4"/>
      <c r="AH211" s="4"/>
      <c r="AI211" s="4"/>
      <c r="AJ211" s="4"/>
      <c r="AK211" s="4"/>
      <c r="AL211" s="4"/>
      <c r="AM211" s="50"/>
      <c r="AN211" s="50"/>
      <c r="AO211" s="50"/>
      <c r="AP211" s="4"/>
      <c r="AQ211" s="4"/>
      <c r="AR211" s="4"/>
      <c r="AS211" s="4"/>
      <c r="AT211" s="4"/>
      <c r="AU211" s="4"/>
      <c r="AV211" s="4"/>
      <c r="AW211" s="4"/>
      <c r="AX211" s="4"/>
      <c r="AY211" s="4"/>
      <c r="AZ211" s="4"/>
      <c r="BA211" s="4"/>
      <c r="BB211" s="4"/>
      <c r="BC211" s="4"/>
      <c r="BD211" s="4"/>
      <c r="BE211" s="4"/>
      <c r="BF211" s="4"/>
      <c r="BG211" s="4"/>
      <c r="BH211" s="4"/>
      <c r="BI211" s="4"/>
      <c r="BJ211" s="4"/>
      <c r="BK211" s="4"/>
      <c r="BL211" s="50"/>
    </row>
    <row r="212" spans="2:64" s="43" customFormat="1" ht="21" customHeight="1" x14ac:dyDescent="0.15">
      <c r="B212" s="201"/>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1"/>
      <c r="Y212" s="201"/>
      <c r="Z212" s="201"/>
      <c r="AA212" s="201"/>
      <c r="AB212" s="4"/>
      <c r="AC212" s="49"/>
      <c r="AD212" s="4"/>
      <c r="AE212" s="4"/>
      <c r="AF212" s="4"/>
      <c r="AG212" s="4"/>
      <c r="AH212" s="4"/>
      <c r="AI212" s="4"/>
      <c r="AJ212" s="4"/>
      <c r="AK212" s="4"/>
      <c r="AL212" s="4"/>
      <c r="AM212" s="50"/>
      <c r="AN212" s="50"/>
      <c r="AO212" s="50"/>
      <c r="AP212" s="4"/>
      <c r="AQ212" s="4"/>
      <c r="AR212" s="4"/>
      <c r="AS212" s="4"/>
      <c r="AT212" s="4"/>
      <c r="AU212" s="4"/>
      <c r="AV212" s="4"/>
      <c r="AW212" s="4"/>
      <c r="AX212" s="4"/>
      <c r="AY212" s="4"/>
      <c r="AZ212" s="4"/>
      <c r="BA212" s="4"/>
      <c r="BB212" s="4"/>
      <c r="BC212" s="4"/>
      <c r="BD212" s="4"/>
      <c r="BE212" s="4"/>
      <c r="BF212" s="4"/>
      <c r="BG212" s="4"/>
      <c r="BH212" s="4"/>
      <c r="BI212" s="4"/>
      <c r="BJ212" s="4"/>
      <c r="BK212" s="4"/>
      <c r="BL212" s="50"/>
    </row>
    <row r="213" spans="2:64" s="43" customFormat="1" ht="21" customHeight="1" x14ac:dyDescent="0.15">
      <c r="B213" s="1"/>
      <c r="C213" s="212"/>
      <c r="D213" s="212"/>
      <c r="E213" s="212"/>
      <c r="F213" s="212"/>
      <c r="G213" s="212"/>
      <c r="H213" s="212"/>
      <c r="I213" s="212"/>
      <c r="J213" s="212"/>
      <c r="K213" s="212"/>
      <c r="L213" s="212"/>
      <c r="M213" s="212"/>
      <c r="N213" s="212"/>
      <c r="O213" s="212"/>
      <c r="P213" s="212"/>
      <c r="Q213" s="212"/>
      <c r="R213" s="212"/>
      <c r="S213" s="212"/>
      <c r="T213" s="212"/>
      <c r="U213" s="212"/>
      <c r="V213" s="212"/>
      <c r="W213" s="212"/>
      <c r="X213" s="212"/>
      <c r="Y213" s="212"/>
      <c r="Z213" s="212"/>
      <c r="AA213" s="212"/>
      <c r="AB213" s="4"/>
      <c r="AC213" s="49"/>
      <c r="AD213" s="4"/>
      <c r="AE213" s="4"/>
      <c r="AF213" s="4"/>
      <c r="AG213" s="4"/>
      <c r="AH213" s="4"/>
      <c r="AI213" s="4"/>
      <c r="AJ213" s="4"/>
      <c r="AK213" s="4"/>
      <c r="AL213" s="4"/>
      <c r="AM213" s="50"/>
      <c r="AN213" s="50"/>
      <c r="AO213" s="50"/>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4" spans="2:64" s="43" customFormat="1" ht="21" customHeight="1" x14ac:dyDescent="0.15">
      <c r="B214" s="1"/>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4"/>
      <c r="AC214" s="49"/>
      <c r="AD214" s="4"/>
      <c r="AE214" s="4"/>
      <c r="AF214" s="4"/>
      <c r="AG214" s="4"/>
      <c r="AH214" s="4"/>
      <c r="AI214" s="4"/>
      <c r="AJ214" s="4"/>
      <c r="AK214" s="4"/>
      <c r="AL214" s="4"/>
      <c r="AM214" s="50"/>
      <c r="AN214" s="50"/>
      <c r="AO214" s="50"/>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5" spans="2:64" s="43" customFormat="1" ht="21" customHeight="1" x14ac:dyDescent="0.15">
      <c r="B215" s="1"/>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4"/>
      <c r="AC215" s="49"/>
      <c r="AD215" s="4"/>
      <c r="AE215" s="4"/>
      <c r="AF215" s="4"/>
      <c r="AG215" s="4"/>
      <c r="AH215" s="4"/>
      <c r="AI215" s="4"/>
      <c r="AJ215" s="4"/>
      <c r="AK215" s="4"/>
      <c r="AL215" s="4"/>
      <c r="AM215" s="50"/>
      <c r="AN215" s="50"/>
      <c r="AO215" s="50"/>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6" spans="2:64" s="43" customFormat="1" ht="21" customHeight="1" x14ac:dyDescent="0.15">
      <c r="B216" s="1"/>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4"/>
      <c r="AC216" s="49"/>
      <c r="AD216" s="4"/>
      <c r="AE216" s="4"/>
      <c r="AF216" s="4"/>
      <c r="AG216" s="4"/>
      <c r="AH216" s="4"/>
      <c r="AI216" s="4"/>
      <c r="AJ216" s="4"/>
      <c r="AK216" s="4"/>
      <c r="AL216" s="4"/>
      <c r="AM216" s="50"/>
      <c r="AN216" s="50"/>
      <c r="AO216" s="50"/>
      <c r="AP216" s="42"/>
      <c r="AQ216" s="4"/>
      <c r="AR216" s="4"/>
      <c r="AS216" s="4"/>
      <c r="AT216" s="4"/>
      <c r="AU216" s="4"/>
      <c r="AV216" s="4"/>
      <c r="AW216" s="4"/>
      <c r="AX216" s="4"/>
      <c r="AY216" s="4"/>
      <c r="AZ216" s="4"/>
      <c r="BA216" s="4"/>
      <c r="BB216" s="4"/>
      <c r="BC216" s="4"/>
      <c r="BD216" s="4"/>
      <c r="BE216" s="4"/>
      <c r="BF216" s="4"/>
      <c r="BG216" s="4"/>
      <c r="BH216" s="4"/>
      <c r="BI216" s="4"/>
      <c r="BJ216" s="4"/>
      <c r="BK216" s="4"/>
      <c r="BL216" s="4"/>
    </row>
    <row r="217" spans="2:64" s="43" customFormat="1" ht="18" customHeight="1" x14ac:dyDescent="0.15">
      <c r="B217" s="1"/>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4"/>
      <c r="AC217" s="49"/>
      <c r="AD217" s="4"/>
      <c r="AE217" s="4"/>
      <c r="AF217" s="4"/>
      <c r="AG217" s="4"/>
      <c r="AH217" s="4"/>
      <c r="AI217" s="4"/>
      <c r="AJ217" s="4"/>
      <c r="AK217" s="4"/>
      <c r="AL217" s="4"/>
      <c r="AM217" s="50"/>
      <c r="AN217" s="50"/>
      <c r="AO217" s="50"/>
      <c r="AP217" s="42"/>
      <c r="AQ217" s="42"/>
      <c r="AR217" s="4"/>
      <c r="AS217" s="4"/>
      <c r="AT217" s="4"/>
      <c r="AU217" s="4"/>
      <c r="AV217" s="4"/>
      <c r="AW217" s="4"/>
      <c r="AX217" s="4"/>
      <c r="AY217" s="4"/>
      <c r="AZ217" s="4"/>
      <c r="BA217" s="4"/>
      <c r="BB217" s="4"/>
      <c r="BC217" s="4"/>
      <c r="BD217" s="4"/>
      <c r="BE217" s="4"/>
      <c r="BF217" s="4"/>
      <c r="BG217" s="4"/>
      <c r="BH217" s="4"/>
      <c r="BI217" s="4"/>
      <c r="BJ217" s="4"/>
      <c r="BK217" s="4"/>
      <c r="BL217" s="4"/>
    </row>
    <row r="218" spans="2:64" s="43" customFormat="1" ht="18" customHeight="1" x14ac:dyDescent="0.15">
      <c r="B218" s="1"/>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4"/>
      <c r="AC218" s="49"/>
      <c r="AD218" s="4"/>
      <c r="AE218" s="4"/>
      <c r="AF218" s="4"/>
      <c r="AG218" s="4"/>
      <c r="AH218" s="4"/>
      <c r="AI218" s="4"/>
      <c r="AJ218" s="4"/>
      <c r="AK218" s="4"/>
      <c r="AL218" s="4"/>
      <c r="AM218" s="50"/>
      <c r="AN218" s="50"/>
      <c r="AO218" s="50"/>
      <c r="AP218" s="42"/>
      <c r="AQ218" s="42"/>
      <c r="AR218" s="42"/>
      <c r="AS218" s="42"/>
      <c r="AT218" s="42"/>
      <c r="AU218" s="4"/>
      <c r="AV218" s="4"/>
      <c r="AW218" s="4"/>
      <c r="AX218" s="4"/>
      <c r="AY218" s="4"/>
      <c r="AZ218" s="4"/>
      <c r="BA218" s="4"/>
      <c r="BB218" s="4"/>
      <c r="BC218" s="4"/>
      <c r="BD218" s="4"/>
      <c r="BE218" s="4"/>
      <c r="BF218" s="4"/>
      <c r="BG218" s="4"/>
      <c r="BH218" s="4"/>
      <c r="BI218" s="4"/>
      <c r="BJ218" s="4"/>
      <c r="BK218" s="4"/>
      <c r="BL218" s="4"/>
    </row>
    <row r="219" spans="2:64" s="43" customFormat="1" ht="18" customHeight="1" x14ac:dyDescent="0.15">
      <c r="B219" s="1"/>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4"/>
      <c r="AC219" s="49"/>
      <c r="AD219" s="4"/>
      <c r="AE219" s="4"/>
      <c r="AF219" s="4"/>
      <c r="AG219" s="4"/>
      <c r="AH219" s="4"/>
      <c r="AI219" s="4"/>
      <c r="AJ219" s="4"/>
      <c r="AK219" s="4"/>
      <c r="AL219" s="4"/>
      <c r="AM219" s="50"/>
      <c r="AN219" s="50"/>
      <c r="AO219" s="50"/>
      <c r="AP219" s="42"/>
      <c r="AQ219" s="42"/>
      <c r="AR219" s="42"/>
      <c r="AS219" s="42"/>
      <c r="AT219" s="42"/>
      <c r="AU219" s="4"/>
      <c r="AV219" s="4"/>
      <c r="AW219" s="4"/>
      <c r="AX219" s="4"/>
      <c r="AY219" s="4"/>
      <c r="AZ219" s="4"/>
      <c r="BA219" s="4"/>
      <c r="BB219" s="4"/>
      <c r="BC219" s="4"/>
      <c r="BD219" s="4"/>
      <c r="BE219" s="4"/>
      <c r="BF219" s="4"/>
      <c r="BG219" s="4"/>
      <c r="BH219" s="4"/>
      <c r="BI219" s="4"/>
      <c r="BJ219" s="4"/>
      <c r="BK219" s="4"/>
      <c r="BL219" s="4"/>
    </row>
    <row r="220" spans="2:64" s="43" customFormat="1" ht="18" customHeight="1" x14ac:dyDescent="0.15">
      <c r="B220" s="1"/>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4"/>
      <c r="AC220" s="49"/>
      <c r="AD220" s="50"/>
      <c r="AE220" s="4"/>
      <c r="AF220" s="4"/>
      <c r="AG220" s="4"/>
      <c r="AH220" s="4"/>
      <c r="AI220" s="4"/>
      <c r="AJ220" s="4"/>
      <c r="AK220" s="4"/>
      <c r="AL220" s="4"/>
      <c r="AM220" s="50"/>
      <c r="AN220" s="50"/>
      <c r="AO220" s="50"/>
      <c r="AP220" s="42"/>
      <c r="AQ220" s="42"/>
      <c r="AR220" s="42"/>
      <c r="AS220" s="42"/>
      <c r="AT220" s="42"/>
      <c r="AU220" s="4"/>
      <c r="AV220" s="4"/>
      <c r="AW220" s="4"/>
      <c r="AX220" s="4"/>
      <c r="AY220" s="4"/>
      <c r="AZ220" s="4"/>
      <c r="BA220" s="4"/>
      <c r="BB220" s="4"/>
      <c r="BC220" s="4"/>
      <c r="BD220" s="4"/>
      <c r="BE220" s="4"/>
      <c r="BF220" s="4"/>
      <c r="BG220" s="4"/>
      <c r="BH220" s="4"/>
      <c r="BI220" s="4"/>
      <c r="BJ220" s="4"/>
      <c r="BK220" s="4"/>
      <c r="BL220" s="4"/>
    </row>
    <row r="221" spans="2:64" ht="18" customHeight="1" x14ac:dyDescent="0.15">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D221" s="50"/>
      <c r="AM221" s="50"/>
      <c r="AN221" s="50"/>
      <c r="AO221" s="50"/>
      <c r="AQ221" s="42"/>
      <c r="AR221" s="42"/>
      <c r="AS221" s="42"/>
      <c r="AT221" s="42"/>
    </row>
    <row r="222" spans="2:64" ht="45" customHeight="1" x14ac:dyDescent="0.15">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D222" s="50"/>
      <c r="AM222" s="50"/>
      <c r="AN222" s="50"/>
      <c r="AO222" s="50"/>
      <c r="AR222" s="42"/>
      <c r="AS222" s="42"/>
      <c r="AT222" s="42"/>
    </row>
    <row r="223" spans="2:64" ht="18" customHeight="1" x14ac:dyDescent="0.1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D223" s="50"/>
      <c r="AM223" s="50"/>
      <c r="AN223" s="50"/>
      <c r="AO223" s="50"/>
    </row>
    <row r="224" spans="2:64" ht="18" customHeight="1" x14ac:dyDescent="0.1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D224" s="50"/>
      <c r="AM224" s="50"/>
      <c r="AN224" s="50"/>
      <c r="AO224" s="50"/>
    </row>
    <row r="225" spans="3:41" ht="18" customHeight="1" x14ac:dyDescent="0.1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D225" s="50"/>
      <c r="AM225" s="50"/>
      <c r="AN225" s="50"/>
      <c r="AO225" s="50"/>
    </row>
    <row r="226" spans="3:41" ht="18" customHeight="1" x14ac:dyDescent="0.1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D226" s="50"/>
      <c r="AM226" s="50"/>
      <c r="AN226" s="50"/>
      <c r="AO226" s="50"/>
    </row>
    <row r="227" spans="3:41" ht="18" customHeight="1" x14ac:dyDescent="0.15">
      <c r="AD227" s="50"/>
      <c r="AM227" s="50"/>
      <c r="AN227" s="50"/>
      <c r="AO227" s="50"/>
    </row>
    <row r="228" spans="3:41" ht="18" customHeight="1" x14ac:dyDescent="0.15">
      <c r="AD228" s="50"/>
      <c r="AE228" s="50"/>
      <c r="AM228" s="50"/>
      <c r="AN228" s="50"/>
      <c r="AO228" s="50"/>
    </row>
    <row r="229" spans="3:41" ht="18" customHeight="1" x14ac:dyDescent="0.15">
      <c r="AD229" s="50"/>
      <c r="AE229" s="50"/>
      <c r="AM229" s="50"/>
      <c r="AN229" s="50"/>
    </row>
    <row r="230" spans="3:41" ht="18" customHeight="1" x14ac:dyDescent="0.15">
      <c r="AD230" s="50"/>
      <c r="AE230" s="50"/>
    </row>
    <row r="231" spans="3:41" ht="18" customHeight="1" x14ac:dyDescent="0.15">
      <c r="AD231" s="50"/>
    </row>
    <row r="232" spans="3:41" ht="18" customHeight="1" x14ac:dyDescent="0.15">
      <c r="AD232" s="50"/>
    </row>
    <row r="233" spans="3:41" ht="18" customHeight="1" x14ac:dyDescent="0.15">
      <c r="AD233" s="50"/>
    </row>
    <row r="234" spans="3:41" ht="18" customHeight="1" x14ac:dyDescent="0.15">
      <c r="AD234" s="50"/>
    </row>
    <row r="235" spans="3:41" ht="18" customHeight="1" x14ac:dyDescent="0.15">
      <c r="AD235" s="50"/>
    </row>
    <row r="236" spans="3:41" ht="18" customHeight="1" x14ac:dyDescent="0.15">
      <c r="AD236" s="50"/>
    </row>
    <row r="237" spans="3:41" ht="18" customHeight="1" x14ac:dyDescent="0.15">
      <c r="AD237" s="50"/>
    </row>
    <row r="238" spans="3:41" ht="18" customHeight="1" x14ac:dyDescent="0.15">
      <c r="AD238" s="50"/>
    </row>
    <row r="239" spans="3:41" ht="18" customHeight="1" x14ac:dyDescent="0.15">
      <c r="AD239" s="50"/>
      <c r="AE239" s="50"/>
    </row>
    <row r="240" spans="3:41" ht="18" customHeight="1" x14ac:dyDescent="0.15">
      <c r="AD240" s="50"/>
      <c r="AE240" s="50"/>
    </row>
    <row r="241" spans="31:31" ht="18" customHeight="1" x14ac:dyDescent="0.15">
      <c r="AE241" s="50"/>
    </row>
    <row r="242" spans="31:31" ht="18" customHeight="1" x14ac:dyDescent="0.15">
      <c r="AE242" s="50"/>
    </row>
    <row r="243" spans="31:31" ht="18" customHeight="1" x14ac:dyDescent="0.15">
      <c r="AE243" s="50"/>
    </row>
    <row r="244" spans="31:31" ht="18" customHeight="1" x14ac:dyDescent="0.15">
      <c r="AE244" s="50"/>
    </row>
    <row r="245" spans="31:31" ht="18" customHeight="1" x14ac:dyDescent="0.15">
      <c r="AE245" s="50"/>
    </row>
    <row r="246" spans="31:31" ht="18" customHeight="1" x14ac:dyDescent="0.15">
      <c r="AE246" s="50"/>
    </row>
    <row r="247" spans="31:31" ht="18" customHeight="1" x14ac:dyDescent="0.15">
      <c r="AE247" s="50"/>
    </row>
    <row r="248" spans="31:31" ht="18" customHeight="1" x14ac:dyDescent="0.15">
      <c r="AE248" s="50"/>
    </row>
    <row r="249" spans="31:31" ht="18" customHeight="1" x14ac:dyDescent="0.15">
      <c r="AE249" s="50"/>
    </row>
    <row r="250" spans="31:31" ht="18" customHeight="1" x14ac:dyDescent="0.15">
      <c r="AE250" s="50"/>
    </row>
    <row r="251" spans="31:31" ht="18" customHeight="1" x14ac:dyDescent="0.15">
      <c r="AE251" s="50"/>
    </row>
    <row r="252" spans="31:31" ht="18" customHeight="1" x14ac:dyDescent="0.15">
      <c r="AE252" s="50"/>
    </row>
    <row r="253" spans="31:31" ht="18" customHeight="1" x14ac:dyDescent="0.15">
      <c r="AE253" s="50"/>
    </row>
    <row r="254" spans="31:31" ht="18" customHeight="1" x14ac:dyDescent="0.15">
      <c r="AE254" s="50"/>
    </row>
    <row r="255" spans="31:31" ht="18" customHeight="1" x14ac:dyDescent="0.15">
      <c r="AE255" s="50"/>
    </row>
    <row r="256" spans="31:31" ht="18" customHeight="1" x14ac:dyDescent="0.15">
      <c r="AE256" s="50"/>
    </row>
    <row r="257" spans="31:47" ht="18" customHeight="1" x14ac:dyDescent="0.15">
      <c r="AE257" s="50"/>
      <c r="AU257" s="50"/>
    </row>
    <row r="258" spans="31:47" ht="18" customHeight="1" x14ac:dyDescent="0.15">
      <c r="AE258" s="50"/>
      <c r="AU258" s="50"/>
    </row>
    <row r="259" spans="31:47" ht="18" customHeight="1" x14ac:dyDescent="0.15">
      <c r="AE259" s="50"/>
      <c r="AU259" s="50"/>
    </row>
    <row r="268" spans="31:47" ht="18" customHeight="1" x14ac:dyDescent="0.15">
      <c r="AU268" s="50"/>
    </row>
    <row r="269" spans="31:47" ht="18" customHeight="1" x14ac:dyDescent="0.15">
      <c r="AU269" s="50"/>
    </row>
    <row r="270" spans="31:47" ht="18" customHeight="1" x14ac:dyDescent="0.15">
      <c r="AP270" s="42"/>
      <c r="AU270" s="50"/>
    </row>
    <row r="271" spans="31:47" ht="18" customHeight="1" x14ac:dyDescent="0.15">
      <c r="AP271" s="42"/>
      <c r="AQ271" s="42"/>
      <c r="AU271" s="50"/>
    </row>
    <row r="272" spans="31:47" ht="18" customHeight="1" x14ac:dyDescent="0.15">
      <c r="AP272" s="42"/>
      <c r="AQ272" s="42"/>
      <c r="AR272" s="42"/>
      <c r="AS272" s="42"/>
      <c r="AT272" s="42"/>
      <c r="AU272" s="50"/>
    </row>
    <row r="273" spans="42:47" ht="18" customHeight="1" x14ac:dyDescent="0.15">
      <c r="AP273" s="42"/>
      <c r="AQ273" s="42"/>
      <c r="AR273" s="42"/>
      <c r="AS273" s="42"/>
      <c r="AT273" s="42"/>
      <c r="AU273" s="50"/>
    </row>
    <row r="274" spans="42:47" ht="18" customHeight="1" x14ac:dyDescent="0.15">
      <c r="AP274" s="42"/>
      <c r="AQ274" s="42"/>
      <c r="AR274" s="42"/>
      <c r="AS274" s="42"/>
      <c r="AT274" s="42"/>
      <c r="AU274" s="50"/>
    </row>
    <row r="275" spans="42:47" ht="18" customHeight="1" x14ac:dyDescent="0.15">
      <c r="AP275" s="42"/>
      <c r="AQ275" s="42"/>
      <c r="AR275" s="42"/>
      <c r="AS275" s="42"/>
      <c r="AT275" s="42"/>
      <c r="AU275" s="50"/>
    </row>
    <row r="276" spans="42:47" ht="18" customHeight="1" x14ac:dyDescent="0.15">
      <c r="AP276" s="42"/>
      <c r="AQ276" s="42"/>
      <c r="AR276" s="42"/>
      <c r="AS276" s="42"/>
      <c r="AT276" s="42"/>
      <c r="AU276" s="50"/>
    </row>
    <row r="277" spans="42:47" ht="18" customHeight="1" x14ac:dyDescent="0.15">
      <c r="AQ277" s="42"/>
      <c r="AR277" s="42"/>
      <c r="AS277" s="42"/>
      <c r="AT277" s="42"/>
      <c r="AU277" s="50"/>
    </row>
    <row r="278" spans="42:47" ht="18" customHeight="1" x14ac:dyDescent="0.15">
      <c r="AR278" s="42"/>
      <c r="AS278" s="42"/>
      <c r="AT278" s="42"/>
      <c r="AU278" s="50"/>
    </row>
    <row r="279" spans="42:47" ht="18" customHeight="1" x14ac:dyDescent="0.15">
      <c r="AU279" s="50"/>
    </row>
    <row r="280" spans="42:47" ht="18" customHeight="1" x14ac:dyDescent="0.15">
      <c r="AU280" s="50"/>
    </row>
    <row r="281" spans="42:47" ht="18" customHeight="1" x14ac:dyDescent="0.15">
      <c r="AU281" s="50"/>
    </row>
    <row r="282" spans="42:47" ht="18" customHeight="1" x14ac:dyDescent="0.15">
      <c r="AU282" s="50"/>
    </row>
    <row r="283" spans="42:47" ht="18" customHeight="1" x14ac:dyDescent="0.15">
      <c r="AU283" s="50"/>
    </row>
    <row r="284" spans="42:47" ht="18" customHeight="1" x14ac:dyDescent="0.15">
      <c r="AU284" s="50"/>
    </row>
    <row r="285" spans="42:47" ht="18" customHeight="1" x14ac:dyDescent="0.15">
      <c r="AU285" s="50"/>
    </row>
    <row r="286" spans="42:47" ht="18" customHeight="1" x14ac:dyDescent="0.15">
      <c r="AU286" s="50"/>
    </row>
    <row r="287" spans="42:47" ht="18" customHeight="1" x14ac:dyDescent="0.15">
      <c r="AU287" s="50"/>
    </row>
    <row r="288" spans="42:47" ht="18" customHeight="1" x14ac:dyDescent="0.15">
      <c r="AU288" s="50"/>
    </row>
    <row r="296" spans="42:46" ht="18" customHeight="1" x14ac:dyDescent="0.15">
      <c r="AP296" s="50"/>
    </row>
    <row r="297" spans="42:46" ht="18" customHeight="1" x14ac:dyDescent="0.15">
      <c r="AP297" s="50"/>
      <c r="AQ297" s="50"/>
    </row>
    <row r="298" spans="42:46" ht="18" customHeight="1" x14ac:dyDescent="0.15">
      <c r="AP298" s="50"/>
      <c r="AQ298" s="50"/>
      <c r="AR298" s="50"/>
      <c r="AS298" s="50"/>
      <c r="AT298" s="50"/>
    </row>
    <row r="299" spans="42:46" ht="18" customHeight="1" x14ac:dyDescent="0.15">
      <c r="AQ299" s="50"/>
      <c r="AR299" s="50"/>
      <c r="AS299" s="50"/>
      <c r="AT299" s="50"/>
    </row>
    <row r="300" spans="42:46" ht="18" customHeight="1" x14ac:dyDescent="0.15">
      <c r="AR300" s="50"/>
      <c r="AS300" s="50"/>
      <c r="AT300" s="50"/>
    </row>
    <row r="307" spans="42:46" ht="18" customHeight="1" x14ac:dyDescent="0.15">
      <c r="AP307" s="50"/>
    </row>
    <row r="308" spans="42:46" ht="18" customHeight="1" x14ac:dyDescent="0.15">
      <c r="AP308" s="50"/>
      <c r="AQ308" s="50"/>
    </row>
    <row r="309" spans="42:46" ht="18" customHeight="1" x14ac:dyDescent="0.15">
      <c r="AP309" s="50"/>
      <c r="AQ309" s="50"/>
      <c r="AR309" s="50"/>
      <c r="AS309" s="50"/>
      <c r="AT309" s="50"/>
    </row>
    <row r="310" spans="42:46" ht="18" customHeight="1" x14ac:dyDescent="0.15">
      <c r="AP310" s="50"/>
      <c r="AQ310" s="50"/>
      <c r="AR310" s="50"/>
      <c r="AS310" s="50"/>
      <c r="AT310" s="50"/>
    </row>
    <row r="311" spans="42:46" ht="18" customHeight="1" x14ac:dyDescent="0.15">
      <c r="AP311" s="50"/>
      <c r="AQ311" s="50"/>
      <c r="AR311" s="50"/>
      <c r="AS311" s="50"/>
      <c r="AT311" s="50"/>
    </row>
    <row r="312" spans="42:46" ht="18" customHeight="1" x14ac:dyDescent="0.15">
      <c r="AP312" s="50"/>
      <c r="AQ312" s="50"/>
      <c r="AR312" s="50"/>
      <c r="AS312" s="50"/>
      <c r="AT312" s="50"/>
    </row>
    <row r="313" spans="42:46" ht="18" customHeight="1" x14ac:dyDescent="0.15">
      <c r="AP313" s="50"/>
      <c r="AQ313" s="50"/>
      <c r="AR313" s="50"/>
      <c r="AS313" s="50"/>
      <c r="AT313" s="50"/>
    </row>
    <row r="314" spans="42:46" ht="18" customHeight="1" x14ac:dyDescent="0.15">
      <c r="AP314" s="50"/>
      <c r="AQ314" s="50"/>
      <c r="AR314" s="50"/>
      <c r="AS314" s="50"/>
      <c r="AT314" s="50"/>
    </row>
    <row r="315" spans="42:46" ht="18" customHeight="1" x14ac:dyDescent="0.15">
      <c r="AP315" s="50"/>
      <c r="AQ315" s="50"/>
      <c r="AR315" s="50"/>
      <c r="AS315" s="50"/>
      <c r="AT315" s="50"/>
    </row>
    <row r="316" spans="42:46" ht="18" customHeight="1" x14ac:dyDescent="0.15">
      <c r="AP316" s="50"/>
      <c r="AQ316" s="50"/>
      <c r="AR316" s="50"/>
      <c r="AS316" s="50"/>
      <c r="AT316" s="50"/>
    </row>
    <row r="317" spans="42:46" ht="18" customHeight="1" x14ac:dyDescent="0.15">
      <c r="AP317" s="50"/>
      <c r="AQ317" s="50"/>
      <c r="AR317" s="50"/>
      <c r="AS317" s="50"/>
      <c r="AT317" s="50"/>
    </row>
    <row r="318" spans="42:46" ht="18" customHeight="1" x14ac:dyDescent="0.15">
      <c r="AP318" s="50"/>
      <c r="AQ318" s="50"/>
      <c r="AR318" s="50"/>
      <c r="AS318" s="50"/>
      <c r="AT318" s="50"/>
    </row>
    <row r="319" spans="42:46" ht="18" customHeight="1" x14ac:dyDescent="0.15">
      <c r="AP319" s="50"/>
      <c r="AQ319" s="50"/>
      <c r="AR319" s="50"/>
      <c r="AS319" s="50"/>
      <c r="AT319" s="50"/>
    </row>
    <row r="320" spans="42:46" ht="18" customHeight="1" x14ac:dyDescent="0.15">
      <c r="AP320" s="50"/>
      <c r="AQ320" s="50"/>
      <c r="AR320" s="50"/>
      <c r="AS320" s="50"/>
      <c r="AT320" s="50"/>
    </row>
    <row r="321" spans="42:46" ht="18" customHeight="1" x14ac:dyDescent="0.15">
      <c r="AP321" s="50"/>
      <c r="AQ321" s="50"/>
      <c r="AR321" s="50"/>
      <c r="AS321" s="50"/>
      <c r="AT321" s="50"/>
    </row>
    <row r="322" spans="42:46" ht="18" customHeight="1" x14ac:dyDescent="0.15">
      <c r="AP322" s="50"/>
      <c r="AQ322" s="50"/>
      <c r="AR322" s="50"/>
      <c r="AS322" s="50"/>
      <c r="AT322" s="50"/>
    </row>
    <row r="323" spans="42:46" ht="18" customHeight="1" x14ac:dyDescent="0.15">
      <c r="AP323" s="50"/>
      <c r="AQ323" s="50"/>
      <c r="AR323" s="50"/>
      <c r="AS323" s="50"/>
      <c r="AT323" s="50"/>
    </row>
    <row r="324" spans="42:46" ht="18" customHeight="1" x14ac:dyDescent="0.15">
      <c r="AP324" s="50"/>
      <c r="AQ324" s="50"/>
      <c r="AR324" s="50"/>
      <c r="AS324" s="50"/>
      <c r="AT324" s="50"/>
    </row>
    <row r="325" spans="42:46" ht="18" customHeight="1" x14ac:dyDescent="0.15">
      <c r="AP325" s="50"/>
      <c r="AQ325" s="50"/>
      <c r="AR325" s="50"/>
      <c r="AS325" s="50"/>
      <c r="AT325" s="50"/>
    </row>
    <row r="326" spans="42:46" ht="18" customHeight="1" x14ac:dyDescent="0.15">
      <c r="AP326" s="50"/>
      <c r="AQ326" s="50"/>
      <c r="AR326" s="50"/>
      <c r="AS326" s="50"/>
      <c r="AT326" s="50"/>
    </row>
    <row r="327" spans="42:46" ht="18" customHeight="1" x14ac:dyDescent="0.15">
      <c r="AP327" s="50"/>
      <c r="AQ327" s="50"/>
      <c r="AR327" s="50"/>
      <c r="AS327" s="50"/>
      <c r="AT327" s="50"/>
    </row>
    <row r="328" spans="42:46" ht="18" customHeight="1" x14ac:dyDescent="0.15">
      <c r="AQ328" s="50"/>
      <c r="AR328" s="50"/>
      <c r="AS328" s="50"/>
      <c r="AT328" s="50"/>
    </row>
    <row r="329" spans="42:46" ht="18" customHeight="1" x14ac:dyDescent="0.15">
      <c r="AR329" s="50"/>
      <c r="AS329" s="50"/>
      <c r="AT329" s="50"/>
    </row>
  </sheetData>
  <sheetProtection algorithmName="SHA-512" hashValue="kSoWXhL2HdDXS/EnWYizfzYgLFw+hmk9s88RBxT8oVx2VN9ZZUY43EFMEbLB+ZAbEKXxcpF652QGlAsSaasarg==" saltValue="jynXTyAQw7O5kt7clY/3Fw==" spinCount="100000" sheet="1" objects="1" scenarios="1"/>
  <mergeCells count="299">
    <mergeCell ref="U38:X41"/>
    <mergeCell ref="Y38:Z41"/>
    <mergeCell ref="AY111:BH113"/>
    <mergeCell ref="B163:J167"/>
    <mergeCell ref="K162:AA162"/>
    <mergeCell ref="K163:AA163"/>
    <mergeCell ref="K164:AA164"/>
    <mergeCell ref="K165:AA165"/>
    <mergeCell ref="C194:D195"/>
    <mergeCell ref="B186:AA186"/>
    <mergeCell ref="T155:U156"/>
    <mergeCell ref="Y159:AA160"/>
    <mergeCell ref="Q159:S160"/>
    <mergeCell ref="W63:Z63"/>
    <mergeCell ref="S64:V64"/>
    <mergeCell ref="W64:Z64"/>
    <mergeCell ref="W56:Z56"/>
    <mergeCell ref="S61:V61"/>
    <mergeCell ref="S62:V62"/>
    <mergeCell ref="W62:Z62"/>
    <mergeCell ref="W60:Z60"/>
    <mergeCell ref="W54:Z54"/>
    <mergeCell ref="S55:V55"/>
    <mergeCell ref="C196:D197"/>
    <mergeCell ref="U196:Y196"/>
    <mergeCell ref="Z196:AA196"/>
    <mergeCell ref="Z197:AA197"/>
    <mergeCell ref="B138:AA143"/>
    <mergeCell ref="C145:G154"/>
    <mergeCell ref="U197:Y197"/>
    <mergeCell ref="U192:Y192"/>
    <mergeCell ref="Z192:AA192"/>
    <mergeCell ref="U193:Y193"/>
    <mergeCell ref="Z193:AA193"/>
    <mergeCell ref="U194:Y194"/>
    <mergeCell ref="Z194:AA194"/>
    <mergeCell ref="Q157:S158"/>
    <mergeCell ref="T157:U158"/>
    <mergeCell ref="V157:X158"/>
    <mergeCell ref="V153:X154"/>
    <mergeCell ref="Q153:S154"/>
    <mergeCell ref="V155:X156"/>
    <mergeCell ref="B184:AA184"/>
    <mergeCell ref="B171:AA172"/>
    <mergeCell ref="B179:AA179"/>
    <mergeCell ref="B180:AA180"/>
    <mergeCell ref="N193:S204"/>
    <mergeCell ref="C222:AA222"/>
    <mergeCell ref="C218:AA219"/>
    <mergeCell ref="C213:AA213"/>
    <mergeCell ref="C214:AA214"/>
    <mergeCell ref="C215:AA215"/>
    <mergeCell ref="C216:AA216"/>
    <mergeCell ref="C217:AA217"/>
    <mergeCell ref="C220:AA221"/>
    <mergeCell ref="B206:Z206"/>
    <mergeCell ref="B211:AA212"/>
    <mergeCell ref="C207:AA208"/>
    <mergeCell ref="W61:Z61"/>
    <mergeCell ref="S58:V58"/>
    <mergeCell ref="W58:Z58"/>
    <mergeCell ref="S59:V59"/>
    <mergeCell ref="W59:Z59"/>
    <mergeCell ref="S56:V56"/>
    <mergeCell ref="S57:V57"/>
    <mergeCell ref="W57:Z57"/>
    <mergeCell ref="C53:R53"/>
    <mergeCell ref="C56:R56"/>
    <mergeCell ref="C54:R54"/>
    <mergeCell ref="S60:V60"/>
    <mergeCell ref="P1:R1"/>
    <mergeCell ref="H44:R45"/>
    <mergeCell ref="H42:R43"/>
    <mergeCell ref="S44:T45"/>
    <mergeCell ref="S42:T43"/>
    <mergeCell ref="C42:G43"/>
    <mergeCell ref="W55:Z55"/>
    <mergeCell ref="B26:Z26"/>
    <mergeCell ref="B28:AA28"/>
    <mergeCell ref="B30:AA30"/>
    <mergeCell ref="S1:AA1"/>
    <mergeCell ref="W52:Z52"/>
    <mergeCell ref="S52:V52"/>
    <mergeCell ref="S53:V53"/>
    <mergeCell ref="C40:G41"/>
    <mergeCell ref="H40:T41"/>
    <mergeCell ref="C44:G45"/>
    <mergeCell ref="C51:L51"/>
    <mergeCell ref="M51:AA51"/>
    <mergeCell ref="H38:J39"/>
    <mergeCell ref="K38:T39"/>
    <mergeCell ref="C38:E39"/>
    <mergeCell ref="F38:G39"/>
    <mergeCell ref="C55:R55"/>
    <mergeCell ref="C64:R64"/>
    <mergeCell ref="C63:R63"/>
    <mergeCell ref="C62:R62"/>
    <mergeCell ref="C68:R68"/>
    <mergeCell ref="H155:J156"/>
    <mergeCell ref="W53:Z53"/>
    <mergeCell ref="S54:V54"/>
    <mergeCell ref="K91:Z91"/>
    <mergeCell ref="K95:Z95"/>
    <mergeCell ref="W66:Z67"/>
    <mergeCell ref="I92:J92"/>
    <mergeCell ref="T148:U152"/>
    <mergeCell ref="V148:X152"/>
    <mergeCell ref="T153:U154"/>
    <mergeCell ref="C96:Z96"/>
    <mergeCell ref="J83:X84"/>
    <mergeCell ref="J81:X82"/>
    <mergeCell ref="K93:Z93"/>
    <mergeCell ref="C73:K74"/>
    <mergeCell ref="C83:D84"/>
    <mergeCell ref="E83:I84"/>
    <mergeCell ref="W68:Z69"/>
    <mergeCell ref="W65:Z65"/>
    <mergeCell ref="S63:V63"/>
    <mergeCell ref="S65:V65"/>
    <mergeCell ref="I89:J89"/>
    <mergeCell ref="I90:J90"/>
    <mergeCell ref="I91:J91"/>
    <mergeCell ref="I94:J94"/>
    <mergeCell ref="I95:J95"/>
    <mergeCell ref="C89:H95"/>
    <mergeCell ref="S66:V67"/>
    <mergeCell ref="C65:R65"/>
    <mergeCell ref="C67:I67"/>
    <mergeCell ref="J67:Q67"/>
    <mergeCell ref="J69:Q69"/>
    <mergeCell ref="K89:Z89"/>
    <mergeCell ref="K90:Z90"/>
    <mergeCell ref="K94:Z94"/>
    <mergeCell ref="K92:Z92"/>
    <mergeCell ref="B86:S88"/>
    <mergeCell ref="T86:AA88"/>
    <mergeCell ref="I93:J93"/>
    <mergeCell ref="S73:T74"/>
    <mergeCell ref="U73:AA74"/>
    <mergeCell ref="C66:R66"/>
    <mergeCell ref="E81:I82"/>
    <mergeCell ref="L73:R74"/>
    <mergeCell ref="B187:AA190"/>
    <mergeCell ref="C69:I69"/>
    <mergeCell ref="C97:Z100"/>
    <mergeCell ref="C75:Z75"/>
    <mergeCell ref="C85:X85"/>
    <mergeCell ref="C70:L70"/>
    <mergeCell ref="M70:AA70"/>
    <mergeCell ref="K146:M152"/>
    <mergeCell ref="N147:P152"/>
    <mergeCell ref="Q147:S152"/>
    <mergeCell ref="H145:J154"/>
    <mergeCell ref="Y145:AA154"/>
    <mergeCell ref="H157:J158"/>
    <mergeCell ref="K157:M158"/>
    <mergeCell ref="N157:P158"/>
    <mergeCell ref="V159:X160"/>
    <mergeCell ref="B173:Z173"/>
    <mergeCell ref="H159:J160"/>
    <mergeCell ref="K159:M160"/>
    <mergeCell ref="N159:P160"/>
    <mergeCell ref="S68:V69"/>
    <mergeCell ref="K153:M154"/>
    <mergeCell ref="N153:P154"/>
    <mergeCell ref="B182:AA183"/>
    <mergeCell ref="C159:C160"/>
    <mergeCell ref="Y157:AA158"/>
    <mergeCell ref="Q155:S156"/>
    <mergeCell ref="B4:AA6"/>
    <mergeCell ref="B9:AA11"/>
    <mergeCell ref="B13:AA20"/>
    <mergeCell ref="B23:AA24"/>
    <mergeCell ref="C125:C135"/>
    <mergeCell ref="K135:R135"/>
    <mergeCell ref="C108:C124"/>
    <mergeCell ref="C155:C156"/>
    <mergeCell ref="C157:C158"/>
    <mergeCell ref="D155:G155"/>
    <mergeCell ref="D156:G156"/>
    <mergeCell ref="D157:G157"/>
    <mergeCell ref="D158:G158"/>
    <mergeCell ref="B136:AA137"/>
    <mergeCell ref="B32:AA33"/>
    <mergeCell ref="B47:AA50"/>
    <mergeCell ref="B77:AA79"/>
    <mergeCell ref="B102:AA103"/>
    <mergeCell ref="C105:K105"/>
    <mergeCell ref="C81:D82"/>
    <mergeCell ref="K155:M156"/>
    <mergeCell ref="M105:T105"/>
    <mergeCell ref="S107:AA107"/>
    <mergeCell ref="S106:AA106"/>
    <mergeCell ref="B71:AA72"/>
    <mergeCell ref="B36:V37"/>
    <mergeCell ref="E192:L193"/>
    <mergeCell ref="E194:L195"/>
    <mergeCell ref="E196:L197"/>
    <mergeCell ref="C192:D193"/>
    <mergeCell ref="B176:Z176"/>
    <mergeCell ref="B181:AA181"/>
    <mergeCell ref="D159:G159"/>
    <mergeCell ref="U195:Y195"/>
    <mergeCell ref="Z195:AA195"/>
    <mergeCell ref="B185:AA185"/>
    <mergeCell ref="B174:AA174"/>
    <mergeCell ref="B177:Z177"/>
    <mergeCell ref="B178:Z178"/>
    <mergeCell ref="C52:R52"/>
    <mergeCell ref="C61:R61"/>
    <mergeCell ref="C60:R60"/>
    <mergeCell ref="C59:R59"/>
    <mergeCell ref="C58:R58"/>
    <mergeCell ref="C57:R57"/>
    <mergeCell ref="S108:AA108"/>
    <mergeCell ref="S113:AA113"/>
    <mergeCell ref="S111:AA111"/>
    <mergeCell ref="S110:AA110"/>
    <mergeCell ref="S109:AA109"/>
    <mergeCell ref="S135:AA135"/>
    <mergeCell ref="S134:AA134"/>
    <mergeCell ref="S132:AA132"/>
    <mergeCell ref="S131:AA131"/>
    <mergeCell ref="S130:AA130"/>
    <mergeCell ref="S129:AA129"/>
    <mergeCell ref="S128:AA128"/>
    <mergeCell ref="S127:AA127"/>
    <mergeCell ref="S126:AA126"/>
    <mergeCell ref="S125:AA125"/>
    <mergeCell ref="S124:AA124"/>
    <mergeCell ref="S123:AA123"/>
    <mergeCell ref="S121:AA121"/>
    <mergeCell ref="S118:AA118"/>
    <mergeCell ref="S117:AA117"/>
    <mergeCell ref="S116:AA116"/>
    <mergeCell ref="S115:AA115"/>
    <mergeCell ref="S114:AA114"/>
    <mergeCell ref="S119:AA119"/>
    <mergeCell ref="D122:AA122"/>
    <mergeCell ref="D124:J124"/>
    <mergeCell ref="D123:J123"/>
    <mergeCell ref="D121:J121"/>
    <mergeCell ref="K123:R123"/>
    <mergeCell ref="K124:R124"/>
    <mergeCell ref="S112:AA112"/>
    <mergeCell ref="D120:J120"/>
    <mergeCell ref="D119:J119"/>
    <mergeCell ref="D118:J118"/>
    <mergeCell ref="D117:J117"/>
    <mergeCell ref="D116:J116"/>
    <mergeCell ref="D115:J115"/>
    <mergeCell ref="D114:J114"/>
    <mergeCell ref="D113:J113"/>
    <mergeCell ref="D112:J112"/>
    <mergeCell ref="S120:AA120"/>
    <mergeCell ref="C106:J107"/>
    <mergeCell ref="K106:R107"/>
    <mergeCell ref="K121:R121"/>
    <mergeCell ref="K120:R120"/>
    <mergeCell ref="K119:R119"/>
    <mergeCell ref="K118:R118"/>
    <mergeCell ref="K117:R117"/>
    <mergeCell ref="K116:R116"/>
    <mergeCell ref="K115:R115"/>
    <mergeCell ref="K114:R114"/>
    <mergeCell ref="K113:R113"/>
    <mergeCell ref="K112:R112"/>
    <mergeCell ref="K111:R111"/>
    <mergeCell ref="K110:R110"/>
    <mergeCell ref="K109:R109"/>
    <mergeCell ref="K108:R108"/>
    <mergeCell ref="D111:J111"/>
    <mergeCell ref="D110:J110"/>
    <mergeCell ref="D109:J109"/>
    <mergeCell ref="D108:J108"/>
    <mergeCell ref="D129:J129"/>
    <mergeCell ref="D128:J128"/>
    <mergeCell ref="D127:J127"/>
    <mergeCell ref="K132:R132"/>
    <mergeCell ref="K134:R134"/>
    <mergeCell ref="D126:J126"/>
    <mergeCell ref="D125:J125"/>
    <mergeCell ref="K125:R125"/>
    <mergeCell ref="K126:R126"/>
    <mergeCell ref="K127:R127"/>
    <mergeCell ref="K128:R128"/>
    <mergeCell ref="K129:R129"/>
    <mergeCell ref="K130:R130"/>
    <mergeCell ref="K131:R131"/>
    <mergeCell ref="T159:U160"/>
    <mergeCell ref="D160:G160"/>
    <mergeCell ref="N155:P156"/>
    <mergeCell ref="D135:J135"/>
    <mergeCell ref="D134:J134"/>
    <mergeCell ref="D133:AA133"/>
    <mergeCell ref="D132:J132"/>
    <mergeCell ref="D131:J131"/>
    <mergeCell ref="D130:J130"/>
    <mergeCell ref="Y155:AA156"/>
  </mergeCells>
  <phoneticPr fontId="1"/>
  <dataValidations count="8">
    <dataValidation type="list" allowBlank="1" showInputMessage="1" showErrorMessage="1" sqref="AZ103" xr:uid="{8DB2B85B-A5D2-424F-ACFE-5F7A0A0F6110}">
      <formula1>$AW$95</formula1>
    </dataValidation>
    <dataValidation type="list" allowBlank="1" showInputMessage="1" showErrorMessage="1" sqref="T197" xr:uid="{00000000-0002-0000-0000-000001000000}">
      <formula1>#REF!</formula1>
    </dataValidation>
    <dataValidation type="list" allowBlank="1" showInputMessage="1" showErrorMessage="1" sqref="H40:T41" xr:uid="{CD675003-C6DB-42D7-BB77-7300AB1AC416}">
      <formula1>$BA$2:$BA$48</formula1>
    </dataValidation>
    <dataValidation type="list" allowBlank="1" showInputMessage="1" showErrorMessage="1" sqref="S53:Z69 C81:D84 I89:J95" xr:uid="{246B74FA-2B01-40AD-8FCF-99AF3486E2AD}">
      <formula1>$AX$72</formula1>
    </dataValidation>
    <dataValidation type="list" allowBlank="1" showInputMessage="1" showErrorMessage="1" sqref="D158:G158" xr:uid="{183D6D1A-830A-4B01-8EF2-AF1A13CC5BBD}">
      <formula1>$AY$132:$AY$146</formula1>
    </dataValidation>
    <dataValidation type="list" allowBlank="1" showInputMessage="1" showErrorMessage="1" sqref="F38:G39" xr:uid="{E2C911A6-B713-49E5-911E-C755FB75DEF5}">
      <formula1>"（株）,（有）,（資）,（同）,（名）,　"</formula1>
    </dataValidation>
    <dataValidation type="list" allowBlank="1" showInputMessage="1" showErrorMessage="1" sqref="Z192:AA197" xr:uid="{110162EF-E05D-45AA-9115-0EB471AFAF8D}">
      <formula1>"○,△,×"</formula1>
    </dataValidation>
    <dataValidation type="list" allowBlank="1" showInputMessage="1" showErrorMessage="1" sqref="Y38" xr:uid="{6FBFA71D-196B-4E5E-BB18-5B2F1B8E7E01}">
      <formula1>"○"</formula1>
    </dataValidation>
  </dataValidations>
  <pageMargins left="0.7" right="0.7" top="0.75" bottom="0.75" header="0.3" footer="0.3"/>
  <pageSetup paperSize="9" scale="89" fitToHeight="0" orientation="portrait" horizontalDpi="300" verticalDpi="300" r:id="rId1"/>
  <headerFooter differentFirst="1">
    <oddFooter>&amp;C&amp;P</oddFooter>
    <firstHeader>&amp;R（別紙６）</firstHeader>
  </headerFooter>
  <rowBreaks count="5" manualBreakCount="5">
    <brk id="46" min="1" max="26" man="1"/>
    <brk id="70" min="1" max="26" man="1"/>
    <brk id="101" min="1" max="26" man="1"/>
    <brk id="137" min="1" max="26" man="1"/>
    <brk id="186" min="1" max="26" man="1"/>
  </rowBreaks>
  <colBreaks count="1" manualBreakCount="1">
    <brk id="27" min="1" max="17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調査票（１ファイル１シート、シート名変更不可）（令和４年度）</vt:lpstr>
      <vt:lpstr>'調査票（１ファイル１シート、シート名変更不可）（令和４年度）'!Print_Area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2023-04-27T02:42:16Z</dcterms:modified>
</cp:coreProperties>
</file>